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 диск\Desktop\"/>
    </mc:Choice>
  </mc:AlternateContent>
  <xr:revisionPtr revIDLastSave="0" documentId="13_ncr:1_{91107AAF-DBFF-4E55-B522-E8566B337CFB}" xr6:coauthVersionLast="45" xr6:coauthVersionMax="45" xr10:uidLastSave="{00000000-0000-0000-0000-000000000000}"/>
  <bookViews>
    <workbookView xWindow="-120" yWindow="-120" windowWidth="29040" windowHeight="15840" tabRatio="790" activeTab="2" xr2:uid="{00000000-000D-0000-FFFF-FFFF00000000}"/>
  </bookViews>
  <sheets>
    <sheet name="3-илова" sheetId="1" r:id="rId1"/>
    <sheet name="4-илова " sheetId="4" r:id="rId2"/>
    <sheet name="5-илова" sheetId="7" r:id="rId3"/>
    <sheet name="6-илова " sheetId="25" r:id="rId4"/>
  </sheets>
  <definedNames>
    <definedName name="_xlnm._FilterDatabase" localSheetId="1" hidden="1">'4-илова '!$A$4:$Y$8</definedName>
    <definedName name="_xlnm._FilterDatabase" localSheetId="2" hidden="1">'5-илова'!$A$4:$L$243</definedName>
    <definedName name="_xlnm._FilterDatabase" localSheetId="3" hidden="1">'6-илова '!$A$5:$H$10</definedName>
    <definedName name="_xlnm.Print_Titles" localSheetId="1">'4-илова '!$4:$4</definedName>
    <definedName name="_xlnm.Print_Titles" localSheetId="2">'5-илова'!$4:$5</definedName>
    <definedName name="_xlnm.Print_Titles" localSheetId="3">'6-илова '!$5:$5</definedName>
    <definedName name="_xlnm.Print_Area" localSheetId="0">'3-илова'!$A$1:$F$25</definedName>
    <definedName name="_xlnm.Print_Area" localSheetId="1">'4-илова '!$A$1:$L$32</definedName>
    <definedName name="_xlnm.Print_Area" localSheetId="2">'5-илова'!$A$1:$L$244</definedName>
    <definedName name="_xlnm.Print_Area" localSheetId="3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4" i="7" l="1"/>
  <c r="L173" i="7"/>
  <c r="L168" i="7"/>
  <c r="L170" i="7"/>
  <c r="L97" i="7"/>
  <c r="L88" i="7"/>
  <c r="L89" i="7"/>
  <c r="L90" i="7"/>
  <c r="L91" i="7"/>
  <c r="L92" i="7"/>
  <c r="L93" i="7"/>
  <c r="L94" i="7"/>
  <c r="L95" i="7"/>
  <c r="L96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9" i="7"/>
  <c r="L171" i="7"/>
  <c r="L172" i="7"/>
  <c r="L174" i="7"/>
  <c r="L175" i="7"/>
  <c r="L176" i="7"/>
  <c r="L177" i="7"/>
  <c r="L178" i="7"/>
  <c r="L179" i="7"/>
  <c r="L180" i="7"/>
  <c r="L181" i="7"/>
  <c r="L182" i="7"/>
  <c r="L183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3" i="7" l="1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22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11" i="7"/>
  <c r="L12" i="7"/>
  <c r="L13" i="7"/>
  <c r="L14" i="7"/>
  <c r="L15" i="7"/>
  <c r="L16" i="7"/>
  <c r="L17" i="7"/>
  <c r="L18" i="7"/>
  <c r="L19" i="7"/>
  <c r="L20" i="7"/>
  <c r="L7" i="7"/>
  <c r="L8" i="7"/>
  <c r="L9" i="7"/>
  <c r="L10" i="7"/>
  <c r="L6" i="7"/>
  <c r="L84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5" i="7"/>
  <c r="L86" i="7"/>
  <c r="L87" i="7"/>
  <c r="L52" i="7"/>
  <c r="A8" i="25" l="1"/>
  <c r="A9" i="25" s="1"/>
  <c r="A10" i="25" s="1"/>
  <c r="A10" i="1" l="1"/>
</calcChain>
</file>

<file path=xl/sharedStrings.xml><?xml version="1.0" encoding="utf-8"?>
<sst xmlns="http://schemas.openxmlformats.org/spreadsheetml/2006/main" count="2002" uniqueCount="663">
  <si>
    <t>Харид қилинган товарлар ва хизматлар номи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</si>
  <si>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</si>
  <si>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</si>
  <si>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</si>
  <si>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</si>
  <si>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</si>
  <si>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</si>
  <si>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</si>
  <si>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</si>
  <si>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</si>
  <si>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</si>
  <si>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 xml:space="preserve">Молиялаштириш манбаси* </t>
  </si>
  <si>
    <t>4-чорак</t>
  </si>
  <si>
    <t>Молиялаштириш манбаси*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</si>
  <si>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</si>
  <si>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</si>
  <si>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</si>
  <si>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</si>
  <si>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</si>
  <si>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</si>
  <si>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</si>
  <si>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</si>
  <si>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</si>
  <si>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Шартноманинг умумий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</si>
  <si>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</si>
  <si>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</si>
  <si>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</si>
  <si>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</si>
  <si>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</si>
  <si>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Ривожлантириш жамгармаси</t>
  </si>
  <si>
    <t>Тўлов-контракт моблағлари</t>
  </si>
  <si>
    <t>Пудратчи 
номи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</si>
  <si>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</si>
  <si>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r>
      <t xml:space="preserve">Харид қилинган товарлар (хизматлар) жами миқдори (ҳажми) қиймати 
</t>
    </r>
    <r>
      <rPr>
        <i/>
        <sz val="11"/>
        <rFont val="Times New Roman"/>
        <family val="1"/>
        <charset val="204"/>
      </rPr>
      <t>(минг сўм)</t>
    </r>
  </si>
  <si>
    <r>
      <t xml:space="preserve">Битим (шартнома) бўйича товарлар (хизматлар) бир бирлиги нархи </t>
    </r>
    <r>
      <rPr>
        <i/>
        <sz val="11"/>
        <rFont val="Times New Roman"/>
        <family val="1"/>
        <charset val="204"/>
      </rPr>
      <t>(тарифи)</t>
    </r>
  </si>
  <si>
    <r>
      <t xml:space="preserve">Харид қилинаётган товарлар (хизматлар) миқдори </t>
    </r>
    <r>
      <rPr>
        <i/>
        <sz val="11"/>
        <rFont val="Times New Roman"/>
        <family val="1"/>
        <charset val="204"/>
      </rPr>
      <t>(ҳажми)</t>
    </r>
  </si>
  <si>
    <r>
      <t xml:space="preserve">Харид қилинаётган товарлар (хизматлар) ўлчов бирлиги, </t>
    </r>
    <r>
      <rPr>
        <i/>
        <sz val="10"/>
        <rFont val="Times New Roman"/>
        <family val="1"/>
        <charset val="204"/>
      </rPr>
      <t>(имконият даражасида)</t>
    </r>
  </si>
  <si>
    <r>
      <t xml:space="preserve">Битим (шартнома) бўйича товарлар (хизматлар) бир бирлиги нархи,
</t>
    </r>
    <r>
      <rPr>
        <i/>
        <sz val="10"/>
        <rFont val="Times New Roman"/>
        <family val="1"/>
        <charset val="204"/>
      </rPr>
      <t>(тарифи)</t>
    </r>
  </si>
  <si>
    <r>
      <t xml:space="preserve">Харид қилинган товарлар (хизматлар) жами миқдори (ҳажми) қиймати, 
</t>
    </r>
    <r>
      <rPr>
        <i/>
        <sz val="10"/>
        <rFont val="Times New Roman"/>
        <family val="1"/>
        <charset val="204"/>
      </rPr>
      <t>(минг сўм)</t>
    </r>
  </si>
  <si>
    <r>
      <t xml:space="preserve">Харид қилинаётган товарлар (хизматлар) миқдори, </t>
    </r>
    <r>
      <rPr>
        <i/>
        <sz val="10"/>
        <rFont val="Times New Roman"/>
        <family val="1"/>
        <charset val="204"/>
      </rPr>
      <t>(ҳажми)</t>
    </r>
  </si>
  <si>
    <t>Мавжум эмас</t>
  </si>
  <si>
    <r>
      <t xml:space="preserve">Харид қилинаётган товарлар (хизматлар) ўлчов бирлиги </t>
    </r>
    <r>
      <rPr>
        <i/>
        <sz val="11"/>
        <rFont val="Times New Roman"/>
        <family val="1"/>
        <charset val="204"/>
      </rPr>
      <t>(имконият даражасида)</t>
    </r>
  </si>
  <si>
    <t>I чорак</t>
  </si>
  <si>
    <t>Ҳисобот даври
(чорак)</t>
  </si>
  <si>
    <t>1 Чорак</t>
  </si>
  <si>
    <t>Капитальный ремонт здания Алмалыкского опытно-экспериментального технологического центра.</t>
  </si>
  <si>
    <t>Энг яхши таклиф</t>
  </si>
  <si>
    <t>1,744,655,012</t>
  </si>
  <si>
    <t>ООО RAVOT ME`MOR QURILISH</t>
  </si>
  <si>
    <t>узини хисобидан</t>
  </si>
  <si>
    <t>Шины пневматические для легкового автомобиля</t>
  </si>
  <si>
    <t>1.</t>
  </si>
  <si>
    <t>эл.дўкон</t>
  </si>
  <si>
    <t>дона</t>
  </si>
  <si>
    <t>TEMERLAN SHOP XK</t>
  </si>
  <si>
    <t>802311.1.1</t>
  </si>
  <si>
    <t>Аккумулятор свинцовый для запуска поршневых двигателей</t>
  </si>
  <si>
    <t>2.</t>
  </si>
  <si>
    <t>3.</t>
  </si>
  <si>
    <t>4.</t>
  </si>
  <si>
    <t>5.</t>
  </si>
  <si>
    <t>6.</t>
  </si>
  <si>
    <t>7.</t>
  </si>
  <si>
    <t>8.</t>
  </si>
  <si>
    <t>9.</t>
  </si>
  <si>
    <t>804433.1.1</t>
  </si>
  <si>
    <t>ўз хисобидан</t>
  </si>
  <si>
    <t>791136.1.1</t>
  </si>
  <si>
    <t>ЯТТ Muxammadiyev Samandar
Shalimovich</t>
  </si>
  <si>
    <t>Услуга нанесения тонировочной
пленки</t>
  </si>
  <si>
    <t>804436.1.1</t>
  </si>
  <si>
    <t xml:space="preserve"> 2023 йил биринчи чоракда  
Минерал ресурслар институти ДМ томонидан кам баҳоли ва тез эскирувчи буюмлар харид қилиш учун ўтказилган
танловлар (тендерлар) ва амалга оширилган давлат харидлари тўғрисида
МАЪЛУМОТЛАР</t>
  </si>
  <si>
    <r>
      <t xml:space="preserve"> 2023 йил биринчи чоракда  
</t>
    </r>
    <r>
      <rPr>
        <b/>
        <sz val="11"/>
        <rFont val="Times New Roman"/>
        <family val="1"/>
        <charset val="204"/>
      </rPr>
      <t>Минерал ресурслар институти ДМ томонидан ўтказилган танловлар (тендерлар) ва амалга оширилган давлат харидлари тўғрисида
МАЪЛУМОТЛАР</t>
    </r>
  </si>
  <si>
    <t xml:space="preserve"> 2023 йил биринчи ярим йилликда  
Минерал Ресурслар институти томонидан қурилиш, реконструкция қилиш ва таъмирлаш ишлари бўйича ўтказилган танловлар (тендерлар) тўғрисида
МАЪЛУМОТЛАР</t>
  </si>
  <si>
    <t>Глушитель</t>
  </si>
  <si>
    <t>804468.1.1</t>
  </si>
  <si>
    <t>комп.</t>
  </si>
  <si>
    <t>хизмат</t>
  </si>
  <si>
    <t>Корзина сцепления</t>
  </si>
  <si>
    <t>804485.1.1</t>
  </si>
  <si>
    <t>Чехол автомобильный</t>
  </si>
  <si>
    <t>804617.1.1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</si>
  <si>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</si>
  <si>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</si>
  <si>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</si>
  <si>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</si>
  <si>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</si>
  <si>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</si>
  <si>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</si>
  <si>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</si>
  <si>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</si>
  <si>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</si>
  <si>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Полик автомобильный</t>
  </si>
  <si>
    <t>804621.1.1</t>
  </si>
  <si>
    <t>Пленка для ламинирования</t>
  </si>
  <si>
    <t>808073.1.1</t>
  </si>
  <si>
    <t>упак.</t>
  </si>
  <si>
    <t>YATT ABDUVAKHIDOVA MARZHANA</t>
  </si>
  <si>
    <t>814302.1.1</t>
  </si>
  <si>
    <t>20.</t>
  </si>
  <si>
    <t>Персональный компьютер</t>
  </si>
  <si>
    <t>эл дукон</t>
  </si>
  <si>
    <t>814518.1.1</t>
  </si>
  <si>
    <t>ECHELON GM XK</t>
  </si>
  <si>
    <t>Фильтр очистки воды</t>
  </si>
  <si>
    <t>819024.1.1</t>
  </si>
  <si>
    <t>Баллон</t>
  </si>
  <si>
    <t>819040.1.1</t>
  </si>
  <si>
    <t>Предметное стекло</t>
  </si>
  <si>
    <t>819172.1.1</t>
  </si>
  <si>
    <t>PAPAY-GO XK</t>
  </si>
  <si>
    <t>Монитор, подключаемый к компьютеру</t>
  </si>
  <si>
    <t>Жесткий диск</t>
  </si>
  <si>
    <t>825619.1.1</t>
  </si>
  <si>
    <t>Клавиатура</t>
  </si>
  <si>
    <t>827068.1.1</t>
  </si>
  <si>
    <t>827075.1.1</t>
  </si>
  <si>
    <t>(Гелий) Баллон</t>
  </si>
  <si>
    <t>827168.1.1</t>
  </si>
  <si>
    <t>Программное обеспечение в сфере информационных технологий (GPS для авто)</t>
  </si>
  <si>
    <t>840630.1.1</t>
  </si>
  <si>
    <t>ООО IT SOLUTIONS UNION</t>
  </si>
  <si>
    <t>Кабели силовые с медной жилой на напряжение более 1 кВ</t>
  </si>
  <si>
    <t>869446.1.1</t>
  </si>
  <si>
    <t>869448.1.1</t>
  </si>
  <si>
    <t>LEGION YOGO XK</t>
  </si>
  <si>
    <t>м</t>
  </si>
  <si>
    <t>Выключатель автоматический на напряжение более 1 кВ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</si>
  <si>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</si>
  <si>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</si>
  <si>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</si>
  <si>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</si>
  <si>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</si>
  <si>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</si>
  <si>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</si>
  <si>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</si>
  <si>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</si>
  <si>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</si>
  <si>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</si>
  <si>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</si>
  <si>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</si>
  <si>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Вода питьевая упакованная</t>
  </si>
  <si>
    <t>869455.1.1</t>
  </si>
  <si>
    <t xml:space="preserve"> IDEAL WATER SERVICE MCHJ</t>
  </si>
  <si>
    <t>869459.1.1</t>
  </si>
  <si>
    <t>Насос промышленный</t>
  </si>
  <si>
    <t>894638.1.1</t>
  </si>
  <si>
    <t>OOO Star Night Light</t>
  </si>
  <si>
    <t>Электродвигатель</t>
  </si>
  <si>
    <t>895007.1.1</t>
  </si>
  <si>
    <t xml:space="preserve"> 2023 йил биринчи ярим йилликда    
Минерал ресурслар институти ДМ томонидан асосий воситалар харид қилиш учун ўтказилган танловлар (тендерлар)
ва амалга оширилган давлат харидлари тўғрисида
МАЪЛУМОТЛАР</t>
  </si>
  <si>
    <t>Насос агрегатный</t>
  </si>
  <si>
    <t>895071.1.1</t>
  </si>
  <si>
    <t>Комплектующие гидроциклонных установок</t>
  </si>
  <si>
    <t>895159.1.1</t>
  </si>
  <si>
    <t>Насос гидроциклонных установок</t>
  </si>
  <si>
    <t>895184.1.1</t>
  </si>
  <si>
    <t>Молоко питьевое</t>
  </si>
  <si>
    <t>литр</t>
  </si>
  <si>
    <t>ЧП Falcon line</t>
  </si>
  <si>
    <t>ООО "FORTEK"</t>
  </si>
  <si>
    <t>Сервисное обслуживание лабораторного оборудование</t>
  </si>
  <si>
    <t>I Чорак</t>
  </si>
  <si>
    <t>I  Чорак</t>
  </si>
  <si>
    <t>Клей</t>
  </si>
  <si>
    <t>YATT SAIDOV ARIFJON XXX</t>
  </si>
  <si>
    <t>34.</t>
  </si>
  <si>
    <t>Фланец стальной</t>
  </si>
  <si>
    <t>Рукава напорные</t>
  </si>
  <si>
    <t>KARTALL PLUSS MCHJ</t>
  </si>
  <si>
    <t xml:space="preserve">ООО DEXQON BARAKA ZIYO MAKON </t>
  </si>
  <si>
    <t>Муфта полипропиленовая соединительная</t>
  </si>
  <si>
    <t>MAROQAND-COMPLEX MCHJ</t>
  </si>
  <si>
    <t>Вентиль пластмассовый</t>
  </si>
  <si>
    <t>"STAR NIGHT LIGHT" MCHJ</t>
  </si>
  <si>
    <t>35.</t>
  </si>
  <si>
    <t>36.</t>
  </si>
  <si>
    <t>37.</t>
  </si>
  <si>
    <t>38.</t>
  </si>
  <si>
    <t>39.</t>
  </si>
  <si>
    <t>40.</t>
  </si>
  <si>
    <t>41.</t>
  </si>
  <si>
    <t>Услуга по повышению профессиональной квалификации</t>
  </si>
  <si>
    <t>Услуга по повышению профессиональной квалификации (курсы английского)</t>
  </si>
  <si>
    <t>YaTT "MAZAITOV JAMSHID QAXRAMON O'G'LI"</t>
  </si>
  <si>
    <t>одам</t>
  </si>
  <si>
    <t>Услуга по вывозу мусора</t>
  </si>
  <si>
    <t>ООО FAROVON ECO HUDUD</t>
  </si>
  <si>
    <t>м3</t>
  </si>
  <si>
    <t xml:space="preserve">ООО XIMBIOGEN </t>
  </si>
  <si>
    <t>Азотная кислота</t>
  </si>
  <si>
    <t>кг</t>
  </si>
  <si>
    <t>Масло моторное</t>
  </si>
  <si>
    <t>Legion Yogo</t>
  </si>
  <si>
    <t>42.</t>
  </si>
  <si>
    <t>43.</t>
  </si>
  <si>
    <t>44.</t>
  </si>
  <si>
    <t>45.</t>
  </si>
  <si>
    <t>Услуга по организации краткосрочных курсов профессионального обучения</t>
  </si>
  <si>
    <t>GEOLOGIYA TARMOQI XODIMLARI MA</t>
  </si>
  <si>
    <t>Услуги юридические прочие</t>
  </si>
  <si>
    <t>YUM AND LAWERS АБ</t>
  </si>
  <si>
    <t>Шины и покрышки пневматические для автобусов</t>
  </si>
  <si>
    <t>II Чорак</t>
  </si>
  <si>
    <t xml:space="preserve">Шины и покрышки пневматические для  и грузовых автомобилей </t>
  </si>
  <si>
    <t>Баллон (гелий)</t>
  </si>
  <si>
    <t>Бумага для офисной техники белая</t>
  </si>
  <si>
    <t>AL-ZUBEN</t>
  </si>
  <si>
    <t>почка</t>
  </si>
  <si>
    <t>ATLANT FLOT XK</t>
  </si>
  <si>
    <t>Услуга по заправке и восстановление картриджей</t>
  </si>
  <si>
    <t>Услуга по текущему ремонту офисного оборудования</t>
  </si>
  <si>
    <t>ООО "DISTECH"</t>
  </si>
  <si>
    <t>пачка</t>
  </si>
  <si>
    <t>Аптечки</t>
  </si>
  <si>
    <t>Катионит cмолы</t>
  </si>
  <si>
    <t>Анионит cмолы</t>
  </si>
  <si>
    <t>Услуга по присвоению печатному изданию номера ISBN</t>
  </si>
  <si>
    <t xml:space="preserve">ALISHER NAVOIY NOMIDAGI O'ZBEKISTON MILLIY KUTUBXONASI </t>
  </si>
  <si>
    <t>Услуга по присвоению печатному изданию индекса ББК</t>
  </si>
  <si>
    <t>Услуга по присвоению печатному изданию индекса УДК</t>
  </si>
  <si>
    <t>Обувь специальная кожаная для защиты от механических воздействий</t>
  </si>
  <si>
    <t>пара</t>
  </si>
  <si>
    <t>Буферный раствор</t>
  </si>
  <si>
    <t>ECOMARKET HOUSE</t>
  </si>
  <si>
    <t>GOOD WAY DEVELOPMENT MCHJ</t>
  </si>
  <si>
    <t>Учетная карточка</t>
  </si>
  <si>
    <t>Мыло туалетное жидкое</t>
  </si>
  <si>
    <t>MD-IN ACTION XK</t>
  </si>
  <si>
    <t>Средство для мытья пола</t>
  </si>
  <si>
    <t>Перчатки резиновые хозяйственные</t>
  </si>
  <si>
    <t>Половая тряпка</t>
  </si>
  <si>
    <t>OOO "ZOLOTOE RUNO"</t>
  </si>
  <si>
    <t>Кислота серная</t>
  </si>
  <si>
    <t>Контейнер с чернилами</t>
  </si>
  <si>
    <t>NASIROV ABDUSATTAR XXX</t>
  </si>
  <si>
    <t>Ноутбук</t>
  </si>
  <si>
    <t>Машина флотационная</t>
  </si>
  <si>
    <t xml:space="preserve">NAVOIY SHAMS 2020 </t>
  </si>
  <si>
    <t>II чорак</t>
  </si>
  <si>
    <t>Преобразователь частоты</t>
  </si>
  <si>
    <t>ALADDIN SULTEN XK</t>
  </si>
  <si>
    <t>Круг отрезной</t>
  </si>
  <si>
    <t>Тряпка для очистки поверхностей</t>
  </si>
  <si>
    <t>Компрессор винтовой воздушный</t>
  </si>
  <si>
    <t>Чернила</t>
  </si>
  <si>
    <t>Тонер</t>
  </si>
  <si>
    <t>MCHJ "Tashkei International" QK</t>
  </si>
  <si>
    <t>Картридж для принтера</t>
  </si>
  <si>
    <t>Электрод сварочный</t>
  </si>
  <si>
    <t>ЧП BLACK RIVER</t>
  </si>
  <si>
    <t>Ультразвуковой расходометр</t>
  </si>
  <si>
    <t>ECOTRADE HAUSE XK</t>
  </si>
  <si>
    <t>цветной принтер</t>
  </si>
  <si>
    <t>Многофункциональное устройство (МФУ)</t>
  </si>
  <si>
    <t>OQAR OTA HAMKOR</t>
  </si>
  <si>
    <t>Барашковый вентиль</t>
  </si>
  <si>
    <t>Водяной насос</t>
  </si>
  <si>
    <t>Стекло лобовое автомобильное</t>
  </si>
  <si>
    <t>Полиэтиленовые мешки</t>
  </si>
  <si>
    <t>Электрочайники бытовые</t>
  </si>
  <si>
    <t>Боевая одежда пожарного</t>
  </si>
  <si>
    <t>Асбестовый шнур</t>
  </si>
  <si>
    <t>Асбест листовой</t>
  </si>
  <si>
    <t>Пипетка лабораторная</t>
  </si>
  <si>
    <t>Капельница лабораторная</t>
  </si>
  <si>
    <t>Пинцет анатомический</t>
  </si>
  <si>
    <t>Цифровой тестер</t>
  </si>
  <si>
    <t>Замок для дверей</t>
  </si>
  <si>
    <t>Перчатки пожарного</t>
  </si>
  <si>
    <t>Мука пшеничная</t>
  </si>
  <si>
    <t>Маска защитная</t>
  </si>
  <si>
    <t>Манометр</t>
  </si>
  <si>
    <t>Краскопульт</t>
  </si>
  <si>
    <t>Услуга по лабораторным испытаниям</t>
  </si>
  <si>
    <t>Услуга общего аудита</t>
  </si>
  <si>
    <t>ООО "AUDIT-RUMANS"</t>
  </si>
  <si>
    <t>тн</t>
  </si>
  <si>
    <t>Фильтр гидравлический</t>
  </si>
  <si>
    <t>Первичный вал</t>
  </si>
  <si>
    <t>Блок шестеренок</t>
  </si>
  <si>
    <t>Подшипники шариковые радиальные однорядные</t>
  </si>
  <si>
    <t>Уплотнители резиновые</t>
  </si>
  <si>
    <t>Нигрол</t>
  </si>
  <si>
    <t>Шестерня скорости</t>
  </si>
  <si>
    <t>Рычага переключения передач</t>
  </si>
  <si>
    <t>Услуга по электронному документообороту</t>
  </si>
  <si>
    <t>ООО VENKON GROUP</t>
  </si>
  <si>
    <t>ООО IDEAL WATER SERVICE</t>
  </si>
  <si>
    <t>Покровное стекло</t>
  </si>
  <si>
    <t>YTT ZIYODULLAEVA NARGIZA TOLQIN QIZI</t>
  </si>
  <si>
    <t>Нагревательная плита лабораторная</t>
  </si>
  <si>
    <t>Муфельная печь</t>
  </si>
  <si>
    <t>Лабораторная посуда</t>
  </si>
  <si>
    <t>ООО AVIKON TEX</t>
  </si>
  <si>
    <t>Бязь отбеленная</t>
  </si>
  <si>
    <t>метр</t>
  </si>
  <si>
    <t>Настольный набор</t>
  </si>
  <si>
    <t>Power Max Group МЧЖ</t>
  </si>
  <si>
    <t>Катушка зажигания</t>
  </si>
  <si>
    <t>Колодка тормозная</t>
  </si>
  <si>
    <t>Скоросшиватель</t>
  </si>
  <si>
    <t>Ролик натяжитель ремня в сборе</t>
  </si>
  <si>
    <t>Абдуллаев Жалоладдин Юлдашевич ЯТТ</t>
  </si>
  <si>
    <t xml:space="preserve"> ECOMARKET HOUSE XK</t>
  </si>
  <si>
    <t>Фильтр для очистки воздуха</t>
  </si>
  <si>
    <t>Пила электрическая</t>
  </si>
  <si>
    <t>Сварочный аппарат</t>
  </si>
  <si>
    <t>Углошлифовальная машина (болгарка</t>
  </si>
  <si>
    <t>Домкрат</t>
  </si>
  <si>
    <t>Провод медный общего назначения</t>
  </si>
  <si>
    <t>Дрель ручная электрическая</t>
  </si>
  <si>
    <t>Азотнокислое серебро</t>
  </si>
  <si>
    <t>Бура техническая</t>
  </si>
  <si>
    <t>Сода кальцинированная</t>
  </si>
  <si>
    <t>Коммутатор</t>
  </si>
  <si>
    <t>ECOMARKET HOUSE XK</t>
  </si>
  <si>
    <t>Часы</t>
  </si>
  <si>
    <t>ООО ZOLOTOE RUNO</t>
  </si>
  <si>
    <t>QO'QON SAK 2002 MCHJ</t>
  </si>
  <si>
    <t>Доска магнитно-маркерная</t>
  </si>
  <si>
    <t>Литол</t>
  </si>
  <si>
    <t>Углошлифовальная машина (болгарка)</t>
  </si>
  <si>
    <t>Услуга по перезарядке огнетушителей</t>
  </si>
  <si>
    <t>Бумага для плоттера</t>
  </si>
  <si>
    <t>Тигель</t>
  </si>
  <si>
    <t>Нихромовая проволока</t>
  </si>
  <si>
    <t>Перчатка</t>
  </si>
  <si>
    <t>Ракель для картриджа</t>
  </si>
  <si>
    <t>Комплектующие многофункционального устройства (МФУ)</t>
  </si>
  <si>
    <t>Вал переноса (коротрон)</t>
  </si>
  <si>
    <t xml:space="preserve"> Удлинитель</t>
  </si>
  <si>
    <t>Оперативная память</t>
  </si>
  <si>
    <t>Комплектующие спектрометра</t>
  </si>
  <si>
    <t>Бочка пластмассовая</t>
  </si>
  <si>
    <t>Ящик пластмассовый</t>
  </si>
  <si>
    <t>Молоко 3.2%</t>
  </si>
  <si>
    <t>Печка лазерного принтера</t>
  </si>
  <si>
    <t xml:space="preserve"> Клавиатура</t>
  </si>
  <si>
    <t>Кулер для процессора</t>
  </si>
  <si>
    <t>Блок питания</t>
  </si>
  <si>
    <t>"COMFORT COMMERCE" X</t>
  </si>
  <si>
    <t>шт</t>
  </si>
  <si>
    <t xml:space="preserve">"UCD MICROS" </t>
  </si>
  <si>
    <t>NOVOTEK MCHJ</t>
  </si>
  <si>
    <t xml:space="preserve"> "UCD MICROS" </t>
  </si>
  <si>
    <t>231210081206514/991313</t>
  </si>
  <si>
    <t>231210081206521/991324</t>
  </si>
  <si>
    <t>231210081399791/1173309</t>
  </si>
  <si>
    <t>231210081404568/1169292</t>
  </si>
  <si>
    <t>231210081405253/1173739</t>
  </si>
  <si>
    <t>231210081405411/1173858</t>
  </si>
  <si>
    <t>231210081405360/1174173</t>
  </si>
  <si>
    <t>231210081405372/1174175</t>
  </si>
  <si>
    <t>231210081405386/1174176</t>
  </si>
  <si>
    <t>231210081406248/1174534</t>
  </si>
  <si>
    <t>231210081406254/1174607</t>
  </si>
  <si>
    <t>231210081205387/306894560</t>
  </si>
  <si>
    <t>231210081406291/1174614</t>
  </si>
  <si>
    <t>231210081406299/1174666</t>
  </si>
  <si>
    <t>231210081413307/1181419</t>
  </si>
  <si>
    <t>231210081417012/1184657</t>
  </si>
  <si>
    <t>231210081414168/1187199</t>
  </si>
  <si>
    <t>231210081414209/1187031</t>
  </si>
  <si>
    <t>231210081432761/1200431</t>
  </si>
  <si>
    <t>231210081432666/1197189</t>
  </si>
  <si>
    <t>231210081432770/1197229</t>
  </si>
  <si>
    <t>231210081428978/1159865</t>
  </si>
  <si>
    <t>231210081432582/1200388</t>
  </si>
  <si>
    <t>231210081432552/1200392</t>
  </si>
  <si>
    <t>231210081432566/1200393</t>
  </si>
  <si>
    <t>231210081432521/1200394</t>
  </si>
  <si>
    <t>231210081435313/1200989</t>
  </si>
  <si>
    <t>231210081435317/1200999</t>
  </si>
  <si>
    <t>231210081454615/1217419</t>
  </si>
  <si>
    <t>231210081458604/1220529</t>
  </si>
  <si>
    <t>231210081458824/1220667</t>
  </si>
  <si>
    <t>231210081458930/1220752</t>
  </si>
  <si>
    <t>231210081458998/1220823</t>
  </si>
  <si>
    <t>231210081459139/1222336</t>
  </si>
  <si>
    <t>231210081461191/1223226</t>
  </si>
  <si>
    <t>231210081463864/1226063</t>
  </si>
  <si>
    <t>231210081466656
/1228487</t>
  </si>
  <si>
    <t>231210081466797/1234234</t>
  </si>
  <si>
    <t>231210081495911/1259170</t>
  </si>
  <si>
    <t>1376919.1.1</t>
  </si>
  <si>
    <t>1376931.1.1.</t>
  </si>
  <si>
    <t>1376965.1.1</t>
  </si>
  <si>
    <t>13958131.1.</t>
  </si>
  <si>
    <t>231210081495893/1259173</t>
  </si>
  <si>
    <t>231210081495974/1259170</t>
  </si>
  <si>
    <t>231210081495942/1259173</t>
  </si>
  <si>
    <t>231210081495966/1259173</t>
  </si>
  <si>
    <t>231210081496105/1259221</t>
  </si>
  <si>
    <t>231210081496085/1259228</t>
  </si>
  <si>
    <t>231210081496370/1259282</t>
  </si>
  <si>
    <t>231210081496377/1259290</t>
  </si>
  <si>
    <t>231210081496391/1259303</t>
  </si>
  <si>
    <t>231210081496444/1259318</t>
  </si>
  <si>
    <t>231210081496489/1259328</t>
  </si>
  <si>
    <t>1596988.1.1</t>
  </si>
  <si>
    <t>1607954.1.1</t>
  </si>
  <si>
    <t>1614795.1.1</t>
  </si>
  <si>
    <t>1614800.1.1</t>
  </si>
  <si>
    <t>1614810.1.1</t>
  </si>
  <si>
    <t>1614876.1.1</t>
  </si>
  <si>
    <t>1614917.1.1</t>
  </si>
  <si>
    <t>1614941.1.1</t>
  </si>
  <si>
    <t>1621547.1.1</t>
  </si>
  <si>
    <t>1623457.1.1</t>
  </si>
  <si>
    <t>1644648.1.1</t>
  </si>
  <si>
    <t>1644269.1.1</t>
  </si>
  <si>
    <t>1644721.1.1</t>
  </si>
  <si>
    <t>1654545.1.1</t>
  </si>
  <si>
    <t>1654549.1.1</t>
  </si>
  <si>
    <t>1654597.1.1</t>
  </si>
  <si>
    <t>1655993.1.1</t>
  </si>
  <si>
    <t>1577695.1.1</t>
  </si>
  <si>
    <t>1564101.1.1</t>
  </si>
  <si>
    <t>1563133.1.1</t>
  </si>
  <si>
    <t>1563078.1.1</t>
  </si>
  <si>
    <t>1544748.1.1</t>
  </si>
  <si>
    <t>1507387.1.1</t>
  </si>
  <si>
    <t>1507334.1.1</t>
  </si>
  <si>
    <t>1500240.1.1</t>
  </si>
  <si>
    <t>1499475.1.1</t>
  </si>
  <si>
    <t>1499472.1.1</t>
  </si>
  <si>
    <t>1499463.1.1</t>
  </si>
  <si>
    <t>1495132.1.1</t>
  </si>
  <si>
    <t>1495020.1.1</t>
  </si>
  <si>
    <t>1491723.1.1</t>
  </si>
  <si>
    <t>1491702.1.1</t>
  </si>
  <si>
    <t>1491681.1.1</t>
  </si>
  <si>
    <t>1491655.1.1</t>
  </si>
  <si>
    <t>1491419.1.1</t>
  </si>
  <si>
    <t>1491198.1.1</t>
  </si>
  <si>
    <t>1491172.1.1</t>
  </si>
  <si>
    <t>1491133.1.1</t>
  </si>
  <si>
    <t>1454863.1.1</t>
  </si>
  <si>
    <t>1490951.1.1</t>
  </si>
  <si>
    <t>1490905.1.1</t>
  </si>
  <si>
    <t>1490844.1.1</t>
  </si>
  <si>
    <t>1455036.1.1</t>
  </si>
  <si>
    <t>1455028.1.1</t>
  </si>
  <si>
    <t>1454822.1.1</t>
  </si>
  <si>
    <t>1447052.1.1</t>
  </si>
  <si>
    <t>231210081496460/1259342</t>
  </si>
  <si>
    <t>231210081506325/1269337</t>
  </si>
  <si>
    <t>231210081506311/1269344</t>
  </si>
  <si>
    <t>231210081506350/1269404</t>
  </si>
  <si>
    <t>231210081506387/1281148</t>
  </si>
  <si>
    <t>231210081506387
/1269411</t>
  </si>
  <si>
    <t>231210081520428/1281240</t>
  </si>
  <si>
    <t>231210081520528/1281433</t>
  </si>
  <si>
    <t>231210081520813/1281622</t>
  </si>
  <si>
    <t>231210081551455/1310163</t>
  </si>
  <si>
    <t>231210081551482/1310170</t>
  </si>
  <si>
    <t>231210081580164/1335968</t>
  </si>
  <si>
    <t>231210081580202/1336008</t>
  </si>
  <si>
    <t>231210081580226/1336030</t>
  </si>
  <si>
    <t>231210081582948/1338243</t>
  </si>
  <si>
    <t>231210081583008/1338258</t>
  </si>
  <si>
    <t>231210081583037/1338483</t>
  </si>
  <si>
    <t>231210081583053/1338498</t>
  </si>
  <si>
    <t>231210081583064/1338507</t>
  </si>
  <si>
    <t>231210081583076/1338517</t>
  </si>
  <si>
    <t>231210081583998/1339310</t>
  </si>
  <si>
    <t>231210081584001/1339311</t>
  </si>
  <si>
    <t>231210081584005/1339318</t>
  </si>
  <si>
    <t>231210081584012/1339323</t>
  </si>
  <si>
    <t>231210081584015/1339326</t>
  </si>
  <si>
    <t>231210081589429/1343708</t>
  </si>
  <si>
    <t>231210081589442/1343719</t>
  </si>
  <si>
    <t>231210081580063/1354637</t>
  </si>
  <si>
    <t>231210081601376/1354641</t>
  </si>
  <si>
    <t>231210081603025/1365795</t>
  </si>
  <si>
    <t>231210081626089/1376020</t>
  </si>
  <si>
    <t>231210081627356/1377701</t>
  </si>
  <si>
    <t>231210081627422/1377705</t>
  </si>
  <si>
    <t>231210081627574/1377812</t>
  </si>
  <si>
    <t>231210081627558/1377912</t>
  </si>
  <si>
    <t>231210081627623/1377943</t>
  </si>
  <si>
    <t>231210081627677/1377993</t>
  </si>
  <si>
    <t>231210081627702/1377994</t>
  </si>
  <si>
    <t>231210081627606/1378052</t>
  </si>
  <si>
    <t>231210081627710/1378104</t>
  </si>
  <si>
    <t>231210081638026/1409547</t>
  </si>
  <si>
    <t>231210081688466/1434347</t>
  </si>
  <si>
    <t>231210081663968/1409547</t>
  </si>
  <si>
    <t>1409349.1.1</t>
  </si>
  <si>
    <t>1441200.1.1</t>
  </si>
  <si>
    <t>1446851.1.1</t>
  </si>
  <si>
    <t>1446889.1.1</t>
  </si>
  <si>
    <t>1446996.1.1</t>
  </si>
  <si>
    <t>231110081308803/1084268</t>
  </si>
  <si>
    <t>231110081306592/1084750</t>
  </si>
  <si>
    <t>231110081318545/1092241</t>
  </si>
  <si>
    <t>231110081318589/1092275</t>
  </si>
  <si>
    <t>231110081318584/1092281</t>
  </si>
  <si>
    <t>231110081318576/1092285</t>
  </si>
  <si>
    <t>231110081318566/1092292</t>
  </si>
  <si>
    <t>231110081318559/1094399</t>
  </si>
  <si>
    <t>231110081364526/1135037</t>
  </si>
  <si>
    <t>231110081365033/1139293</t>
  </si>
  <si>
    <t>231110081380283/1152052</t>
  </si>
  <si>
    <t>231110081384716/1155713</t>
  </si>
  <si>
    <t>231110081384729/1155719</t>
  </si>
  <si>
    <t>231110081384607/1159151</t>
  </si>
  <si>
    <t>231110081384581/1159153</t>
  </si>
  <si>
    <t>231110081384656/1159182</t>
  </si>
  <si>
    <t>231110081384661/1159183</t>
  </si>
  <si>
    <t>231110081384711/1159233</t>
  </si>
  <si>
    <t>231110081384699/1159234</t>
  </si>
  <si>
    <t>231110081387685/1159865</t>
  </si>
  <si>
    <t>16505445.1.1</t>
  </si>
  <si>
    <t>1631111.1.1</t>
  </si>
  <si>
    <t>13340161.1.1</t>
  </si>
  <si>
    <t>231210081506387/1270142</t>
  </si>
  <si>
    <t>231210081506388/1226102</t>
  </si>
  <si>
    <t>1257257.1.1</t>
  </si>
  <si>
    <t>1257258.1.1</t>
  </si>
  <si>
    <t>13340081.1.</t>
  </si>
  <si>
    <t>23121008145665/ 1220812</t>
  </si>
  <si>
    <t>"UNG PETRO" MAS'ULIYATI CHEKLANGAN JAMIYAT</t>
  </si>
  <si>
    <t>"BCD TRAVEL" MAS'ULIYATI CHEKLANGAN JAMIYAT</t>
  </si>
  <si>
    <t>"UNITEL" MAS`ULIYATI CHEKLANGAN JAMIYAT XORIJIY KORXONA</t>
  </si>
  <si>
    <t>Худудий электр тармоклари АЖ</t>
  </si>
  <si>
    <t>Ўзбекистон Республикаси Президенти ҳузуридаги Статистика агентлиги</t>
  </si>
  <si>
    <t>"KAFIL-SUG`URTA" AKSIYADORLIK JAMIYATI</t>
  </si>
  <si>
    <t>"ZARAFSHAN GOLDEN G R O U P" MAS`ULIYATI CHEKLANGAN JAMIYAT</t>
  </si>
  <si>
    <t>АК Узбектелеком</t>
  </si>
  <si>
    <t>Тошкент вилоят Сувокава Давлат унитар корхонаси</t>
  </si>
  <si>
    <t>"TOSHKENT SHAHAR HOKIMLIGI HUZURIDAGI MAXSUSTRANS ISHLAB CHIQARISH BOSHQARMASI" DAVLAT UNITAR KORXONASI</t>
  </si>
  <si>
    <t>"TOSHKENT DEU" MAS'ULIYATI CHEKLANGAN JAMIYAT</t>
  </si>
  <si>
    <t>Управление охраны УВД Ташкентской области</t>
  </si>
  <si>
    <t xml:space="preserve">АК Узбектелеком </t>
  </si>
  <si>
    <t>OOO "SARVAR GAZ SERVIS"</t>
  </si>
  <si>
    <t>OOO "QO'YLIQ EKO GAZ"</t>
  </si>
  <si>
    <t>"KALEON INFORM" MAS'ULIYATI CHEKLANGAN JAMIYAT</t>
  </si>
  <si>
    <t>Ўзбекистон Республикаси Марказий давлат архиви</t>
  </si>
  <si>
    <t>"VOSTOK RUS AVTO" MAS`ULIYATI CHEKLANGAN JAMIYAT</t>
  </si>
  <si>
    <t>"SOFIYA OMAD" MAS'ULIYATI CHEKLANGAN JAMIYAT</t>
  </si>
  <si>
    <t xml:space="preserve">ИП "Юнусов А.Т." </t>
  </si>
  <si>
    <t>Государственный комитет Республики Узбекистан по статистике</t>
  </si>
  <si>
    <t>Ўзбекистон Республикаси Вазирлар Махкамаси хузуридаги Олий аттестация комиссияси</t>
  </si>
  <si>
    <t>"RESPUBLIKA MAXSUS ALOQA BOG`LAMASI" DAVLAT UNITAR KORXONASI</t>
  </si>
  <si>
    <t>Худудгазтаъминот АЖ</t>
  </si>
  <si>
    <t>ОАО Узбекистон почтаси</t>
  </si>
  <si>
    <t>Тошкент шахар Хокимияти Хужалик хисобидаги Махсус корхонаси</t>
  </si>
  <si>
    <t>"TIBTEXNIKA" MAS`ULIYATI CHEKLANGAN JAMIYAT</t>
  </si>
  <si>
    <t>Институт геологии и геофизики им.Х.М. Абдуллаева</t>
  </si>
  <si>
    <t>"SHAXRUD" XUSUSIY KORXONA</t>
  </si>
  <si>
    <t>"AMIR TEMUR NOMIDAGI O`ZBEKISTON RESPUBLIKASI DXX AKADEMIYASI " DAVLAT MUASSASASI</t>
  </si>
  <si>
    <t>"GOLD-PLAZA-ZARAFSHAN" MAS'ULIYATI CHEKLANGAN JAMIYAT</t>
  </si>
  <si>
    <t>Нефт махсулотлари (бензин)</t>
  </si>
  <si>
    <t>Нефт махсулотлари (дизельное топливо)</t>
  </si>
  <si>
    <t>Авиачипталарни бронь килиш ва харид килиш хизмати</t>
  </si>
  <si>
    <t>Алока хизматлари</t>
  </si>
  <si>
    <t>Электроэнергия хизматлари</t>
  </si>
  <si>
    <t>Statistik ma'lumotlarni tayyorlash, qayta ishlash va taqdim etish xizmati</t>
  </si>
  <si>
    <t>Автотранспорт воситасини сугурта килиш хизмати</t>
  </si>
  <si>
    <t>Гостиница хизматлари</t>
  </si>
  <si>
    <t>Телекомуникация хизмати</t>
  </si>
  <si>
    <t>Suvni oqizish xizmatlari; kanalizatsiya loylari</t>
  </si>
  <si>
    <t>Chiqindilarni yig'ish, qayta ishlash va yo'q qilish xizmatlari; chiqindilarni utilizatsiya qilish xizmatlari</t>
  </si>
  <si>
    <t>Avtomobillar va mototsikllarni ulgurji va chakana savdo va ta'mirlash xizmatlari</t>
  </si>
  <si>
    <t>Хафсизлик (куриклаш) хизмати</t>
  </si>
  <si>
    <t>Нефт махсулотлари (газ)</t>
  </si>
  <si>
    <t>Нашриет хизматлари</t>
  </si>
  <si>
    <t>Кутубхоналар, архивлар, музейлар ва бошқа маданий хизматлар хизматлари</t>
  </si>
  <si>
    <t>Машина ва ускуналарни таъмирлаш ва ўрнатиш</t>
  </si>
  <si>
    <t>Тадбирларни ташкил етиш ва ўтказиш хизмати</t>
  </si>
  <si>
    <t>мажбурий ижтимоий таъминот соҳасидаги хизматлар</t>
  </si>
  <si>
    <t>Журналларни босиб чиқариш хизмати</t>
  </si>
  <si>
    <t>Махсус почта хизмати</t>
  </si>
  <si>
    <t xml:space="preserve"> газ етказиб бериш хизмати </t>
  </si>
  <si>
    <t>Почта маркаси</t>
  </si>
  <si>
    <t>Сақлаш хизмати</t>
  </si>
  <si>
    <t>Мехмона хизматлари</t>
  </si>
  <si>
    <t>Микроаналитик комплексда електрон-микропроб тадқиқотларини ўтказиш.</t>
  </si>
  <si>
    <t xml:space="preserve">газ етказиб бериш хизмати </t>
  </si>
  <si>
    <t>Касбий ривожланиш хизмати</t>
  </si>
  <si>
    <t>тўғридан тўғри</t>
  </si>
  <si>
    <t>Государственное научно-производственное предприятие Картография</t>
  </si>
  <si>
    <t>"NASTARIN SERVIS" MAS`ULIYATI CHEKLANGAN JAMIYAT</t>
  </si>
  <si>
    <t>"VERSAILLES TRAVEL" MAS'ULIYATI CHEKLANGAN JAMIYAT</t>
  </si>
  <si>
    <t>"GRAND MOTORS" MAS`ULIYATI CHEKLANGAN JAMIYAT</t>
  </si>
  <si>
    <t>Ўзбекистон миллий метрология институти давлат корхонаси</t>
  </si>
  <si>
    <t xml:space="preserve">Институт геологии и геофизики им.Х.М. Абдуллаева </t>
  </si>
  <si>
    <t>"O`ZBEK GEOLOGIYA QIDIRUV" AKSIYADORLIK JAMIYATI</t>
  </si>
  <si>
    <t>"O'ZBEKINVEST EKSPORT-IMPORT SUG'URTA KOMPANIYASI" AKSIYADORLIK JAMIYATI SUG'URTA TASHKILOTI</t>
  </si>
  <si>
    <t>"GRAND TOWER" MAS'ULIYATI CHEKLANGAN JAMIYAT</t>
  </si>
  <si>
    <t>GEOLOG BOLALAR SO'GLOMLASHTIRISH OROMGOHI</t>
  </si>
  <si>
    <t>"GEOLOGIYA FANLARI UNIVERSITETI" DAVLAT MUASSASASI</t>
  </si>
  <si>
    <t>ГУП Учебный центр по переподготовке и повышению квалификации кадров в сфере интеллектуальной собственности IP-Center</t>
  </si>
  <si>
    <t>Ўзбекистон Республикасининг геологик харитаси масштаб 1:500 000"</t>
  </si>
  <si>
    <t>Овқатланиш хизматлари</t>
  </si>
  <si>
    <t>Микроаналитик комплексда электрон-микропроб тадқиқотларини ўтказиш.</t>
  </si>
  <si>
    <t xml:space="preserve"> Argus metal електрон нашрига обуна бўлиш.</t>
  </si>
  <si>
    <t>Метрология соҳасида хизмат</t>
  </si>
  <si>
    <t>Қурилиш мақсадлари, геофизик, геологик ёки шунга ўхшаш тадқиқотлар учун тупроқдан (ядролардан) намуна олиш</t>
  </si>
  <si>
    <t>Хавфли ишлаб чиқариш объектларини експлуатация қилиш учун фуқаролик жавобгарлигини суғурталаш хизмати</t>
  </si>
  <si>
    <t>Санаторий-курорт ташкилотларининг хизматлари</t>
  </si>
  <si>
    <t>Ижарага олинган биноларнинг коммунал харажатларини қоплаш хизмати</t>
  </si>
  <si>
    <t>Муаллифлик ҳуқуқини назорат қилиш хизмати</t>
  </si>
  <si>
    <t>46.01-01-57/94-2023</t>
  </si>
  <si>
    <t>231100421354892/ 655-23</t>
  </si>
  <si>
    <t>231100221364854/38</t>
  </si>
  <si>
    <t>231100421354900/657-23</t>
  </si>
  <si>
    <t>231100241386713/1224434869</t>
  </si>
  <si>
    <t>231100101401440/140365</t>
  </si>
  <si>
    <t>231100371409199/11-01-57/2844-2023</t>
  </si>
  <si>
    <t>231100101411073/10 97</t>
  </si>
  <si>
    <t>231100231426903/6</t>
  </si>
  <si>
    <t>231100101431327/1923722266</t>
  </si>
  <si>
    <t>231100101432809/3754</t>
  </si>
  <si>
    <t>231100101438756/283/01-323юр</t>
  </si>
  <si>
    <t>231100611440545/94296</t>
  </si>
  <si>
    <t>231100451440976/26</t>
  </si>
  <si>
    <t xml:space="preserve">
231100101443253
/493</t>
  </si>
  <si>
    <t>231100101444047/1923721631</t>
  </si>
  <si>
    <t>231100421447512/10</t>
  </si>
  <si>
    <t>231100421447660/18</t>
  </si>
  <si>
    <t>231100361452643/I/315</t>
  </si>
  <si>
    <t xml:space="preserve">
231100101454269/А-50</t>
  </si>
  <si>
    <t>231100451455638/11/TO</t>
  </si>
  <si>
    <t>231100481459083/17</t>
  </si>
  <si>
    <t>231100451459381/40</t>
  </si>
  <si>
    <t>231100101464160/10-134</t>
  </si>
  <si>
    <t>231100101464202/4</t>
  </si>
  <si>
    <t>231100241465090/339</t>
  </si>
  <si>
    <t>231100101481695/2</t>
  </si>
  <si>
    <t>231100101495788/33</t>
  </si>
  <si>
    <t>231100101499645/52</t>
  </si>
  <si>
    <t>231100231499677/74</t>
  </si>
  <si>
    <t>231100101499692/3/.2023</t>
  </si>
  <si>
    <t>231100421511589/6</t>
  </si>
  <si>
    <t>231100371513402/11-01-57/2945-2023</t>
  </si>
  <si>
    <t>231100101522951/57</t>
  </si>
  <si>
    <t>231100421547335/655</t>
  </si>
  <si>
    <t>231100021563667/MO/115</t>
  </si>
  <si>
    <t>231100231571757/41</t>
  </si>
  <si>
    <t>231100221587238/101</t>
  </si>
  <si>
    <t>231100101591362/48</t>
  </si>
  <si>
    <t>231100371606825/46.01-01-57/21-2023</t>
  </si>
  <si>
    <t>231100311628378/17</t>
  </si>
  <si>
    <t>231100101634345/11../2023</t>
  </si>
  <si>
    <t>231100101635038/12./2023</t>
  </si>
  <si>
    <t>231100361643363/I/334..</t>
  </si>
  <si>
    <t>231100231663579/2</t>
  </si>
  <si>
    <t>231100451673343/142</t>
  </si>
  <si>
    <t>231100101725090/23-001-111972</t>
  </si>
  <si>
    <t>231100101725293/5/2023..</t>
  </si>
  <si>
    <t>231100011726159/06-01.</t>
  </si>
  <si>
    <t>231100371752025/03-09/0941172870</t>
  </si>
  <si>
    <t>231100231777116
/г-56</t>
  </si>
  <si>
    <t>231100401782156/14/23.</t>
  </si>
  <si>
    <t>231100341785339/6-23.</t>
  </si>
  <si>
    <t>231100101798901/17/2023.</t>
  </si>
  <si>
    <t>231100101799268/18/2023..</t>
  </si>
  <si>
    <t>231100101812835/785</t>
  </si>
  <si>
    <t>231100371815459/46.01-01-57/99-2023</t>
  </si>
  <si>
    <t>23110037181808846.01-01-59/99-2023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</si>
</sst>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</numFmts>
  <fonts count="38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PANDA Times UZ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1"/>
      <color rgb="FF000000"/>
      <name val="Open Sans"/>
    </font>
    <font>
      <sz val="11"/>
      <color rgb="FF002033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3">
    <xf numFmtId="0" fontId="0" fillId="0" borderId="0"/>
    <xf numFmtId="165" fontId="7" fillId="0" borderId="0" applyFont="0" applyFill="0" applyBorder="0" applyAlignment="0" applyProtection="0"/>
    <xf numFmtId="0" fontId="8" fillId="10" borderId="0"/>
    <xf numFmtId="0" fontId="10" fillId="14" borderId="0"/>
    <xf numFmtId="0" fontId="10" fillId="18" borderId="0"/>
    <xf numFmtId="0" fontId="10" fillId="22" borderId="0"/>
    <xf numFmtId="0" fontId="10" fillId="26" borderId="0"/>
    <xf numFmtId="0" fontId="10" fillId="30" borderId="0"/>
    <xf numFmtId="0" fontId="10" fillId="11" borderId="0"/>
    <xf numFmtId="0" fontId="10" fillId="15" borderId="0"/>
    <xf numFmtId="0" fontId="10" fillId="19" borderId="0"/>
    <xf numFmtId="0" fontId="10" fillId="23" borderId="0"/>
    <xf numFmtId="0" fontId="10" fillId="27" borderId="0"/>
    <xf numFmtId="0" fontId="10" fillId="31" borderId="0"/>
    <xf numFmtId="0" fontId="11" fillId="12" borderId="0"/>
    <xf numFmtId="0" fontId="11" fillId="16" borderId="0"/>
    <xf numFmtId="0" fontId="11" fillId="20" borderId="0"/>
    <xf numFmtId="0" fontId="11" fillId="24" borderId="0"/>
    <xf numFmtId="0" fontId="11" fillId="28" borderId="0"/>
    <xf numFmtId="0" fontId="11" fillId="32" borderId="0"/>
    <xf numFmtId="0" fontId="11" fillId="9" borderId="0"/>
    <xf numFmtId="0" fontId="11" fillId="13" borderId="0"/>
    <xf numFmtId="0" fontId="11" fillId="17" borderId="0"/>
    <xf numFmtId="0" fontId="11" fillId="21" borderId="0"/>
    <xf numFmtId="0" fontId="11" fillId="25" borderId="0"/>
    <xf numFmtId="0" fontId="11" fillId="29" borderId="0"/>
    <xf numFmtId="0" fontId="12" fillId="5" borderId="12"/>
    <xf numFmtId="0" fontId="13" fillId="6" borderId="13"/>
    <xf numFmtId="0" fontId="14" fillId="6" borderId="12"/>
    <xf numFmtId="0" fontId="15" fillId="0" borderId="9"/>
    <xf numFmtId="0" fontId="16" fillId="0" borderId="10"/>
    <xf numFmtId="0" fontId="17" fillId="0" borderId="11"/>
    <xf numFmtId="0" fontId="17" fillId="0" borderId="0"/>
    <xf numFmtId="0" fontId="18" fillId="0" borderId="17"/>
    <xf numFmtId="0" fontId="19" fillId="7" borderId="15"/>
    <xf numFmtId="0" fontId="20" fillId="0" borderId="0"/>
    <xf numFmtId="0" fontId="21" fillId="4" borderId="0"/>
    <xf numFmtId="0" fontId="9" fillId="0" borderId="0"/>
    <xf numFmtId="0" fontId="22" fillId="3" borderId="0"/>
    <xf numFmtId="0" fontId="23" fillId="0" borderId="0"/>
    <xf numFmtId="0" fontId="10" fillId="8" borderId="16"/>
    <xf numFmtId="0" fontId="24" fillId="0" borderId="14"/>
    <xf numFmtId="0" fontId="25" fillId="0" borderId="0"/>
    <xf numFmtId="0" fontId="26" fillId="2" borderId="0"/>
    <xf numFmtId="0" fontId="8" fillId="10" borderId="0"/>
    <xf numFmtId="0" fontId="5" fillId="0" borderId="0"/>
    <xf numFmtId="0" fontId="27" fillId="0" borderId="0"/>
    <xf numFmtId="165" fontId="5" fillId="0" borderId="0" applyFont="0" applyFill="0" applyBorder="0" applyAlignment="0" applyProtection="0"/>
    <xf numFmtId="0" fontId="29" fillId="0" borderId="0"/>
    <xf numFmtId="165" fontId="30" fillId="0" borderId="0" applyFont="0" applyFill="0" applyBorder="0" applyAlignment="0" applyProtection="0"/>
    <xf numFmtId="0" fontId="5" fillId="0" borderId="0"/>
    <xf numFmtId="0" fontId="29" fillId="0" borderId="0"/>
    <xf numFmtId="0" fontId="29" fillId="0" borderId="0"/>
    <xf numFmtId="0" fontId="5" fillId="0" borderId="0"/>
    <xf numFmtId="0" fontId="7" fillId="0" borderId="0"/>
    <xf numFmtId="0" fontId="10" fillId="0" borderId="0"/>
    <xf numFmtId="164" fontId="7" fillId="0" borderId="0" applyFont="0" applyFill="0" applyBorder="0" applyAlignment="0" applyProtection="0"/>
    <xf numFmtId="0" fontId="7" fillId="0" borderId="0"/>
    <xf numFmtId="0" fontId="28" fillId="0" borderId="0"/>
    <xf numFmtId="0" fontId="31" fillId="0" borderId="0"/>
    <xf numFmtId="164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17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left" vertical="center" wrapText="1" indent="1"/>
    </xf>
    <xf numFmtId="4" fontId="3" fillId="33" borderId="1" xfId="0" applyNumberFormat="1" applyFont="1" applyFill="1" applyBorder="1" applyAlignment="1">
      <alignment horizontal="center" vertical="center" wrapText="1"/>
    </xf>
    <xf numFmtId="14" fontId="3" fillId="33" borderId="1" xfId="0" applyNumberFormat="1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33" borderId="1" xfId="0" applyNumberFormat="1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33" borderId="1" xfId="0" applyNumberFormat="1" applyFont="1" applyFill="1" applyBorder="1" applyAlignment="1">
      <alignment horizontal="center" vertical="center" wrapText="1"/>
    </xf>
    <xf numFmtId="166" fontId="3" fillId="33" borderId="1" xfId="0" applyNumberFormat="1" applyFont="1" applyFill="1" applyBorder="1" applyAlignment="1">
      <alignment horizontal="center" vertical="center" wrapText="1"/>
    </xf>
    <xf numFmtId="3" fontId="2" fillId="33" borderId="0" xfId="0" applyNumberFormat="1" applyFont="1" applyFill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6" fontId="3" fillId="33" borderId="1" xfId="0" applyNumberFormat="1" applyFont="1" applyFill="1" applyBorder="1" applyAlignment="1">
      <alignment horizontal="center" vertical="center"/>
    </xf>
    <xf numFmtId="14" fontId="3" fillId="33" borderId="3" xfId="0" applyNumberFormat="1" applyFont="1" applyFill="1" applyBorder="1" applyAlignment="1">
      <alignment horizontal="center" vertical="center" wrapText="1"/>
    </xf>
    <xf numFmtId="165" fontId="2" fillId="33" borderId="3" xfId="1" applyFont="1" applyFill="1" applyBorder="1" applyAlignment="1">
      <alignment horizontal="center" vertical="center" wrapText="1"/>
    </xf>
    <xf numFmtId="166" fontId="3" fillId="33" borderId="3" xfId="0" applyNumberFormat="1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center" vertical="center"/>
    </xf>
    <xf numFmtId="3" fontId="2" fillId="33" borderId="4" xfId="0" applyNumberFormat="1" applyFont="1" applyFill="1" applyBorder="1" applyAlignment="1">
      <alignment horizontal="center" vertical="center" wrapText="1"/>
    </xf>
    <xf numFmtId="3" fontId="2" fillId="33" borderId="3" xfId="0" applyNumberFormat="1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3" fontId="2" fillId="33" borderId="1" xfId="0" quotePrefix="1" applyNumberFormat="1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2" fillId="0" borderId="25" xfId="0" applyNumberFormat="1" applyFont="1" applyBorder="1" applyAlignment="1">
      <alignment horizontal="center" vertical="center" wrapText="1"/>
    </xf>
    <xf numFmtId="0" fontId="36" fillId="34" borderId="1" xfId="0" applyFont="1" applyFill="1" applyBorder="1" applyAlignment="1">
      <alignment horizontal="center" vertical="center" wrapText="1"/>
    </xf>
    <xf numFmtId="3" fontId="3" fillId="3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33" borderId="2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2" fillId="33" borderId="28" xfId="0" applyNumberFormat="1" applyFont="1" applyFill="1" applyBorder="1" applyAlignment="1">
      <alignment horizontal="center" vertical="center" wrapText="1"/>
    </xf>
    <xf numFmtId="3" fontId="2" fillId="33" borderId="29" xfId="0" applyNumberFormat="1" applyFont="1" applyFill="1" applyBorder="1" applyAlignment="1">
      <alignment horizontal="center" vertical="center" wrapText="1"/>
    </xf>
    <xf numFmtId="3" fontId="2" fillId="33" borderId="26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3" fontId="2" fillId="35" borderId="1" xfId="0" applyNumberFormat="1" applyFont="1" applyFill="1" applyBorder="1" applyAlignment="1">
      <alignment horizontal="center" vertical="center" wrapText="1"/>
    </xf>
    <xf numFmtId="1" fontId="2" fillId="35" borderId="30" xfId="0" applyNumberFormat="1" applyFont="1" applyFill="1" applyBorder="1" applyAlignment="1">
      <alignment horizontal="center" vertical="center" wrapText="1"/>
    </xf>
    <xf numFmtId="1" fontId="2" fillId="35" borderId="2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left" vertical="center" wrapText="1" indent="1"/>
    </xf>
    <xf numFmtId="3" fontId="2" fillId="0" borderId="0" xfId="0" applyNumberFormat="1" applyFont="1" applyFill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</cellXfs>
  <cellStyles count="63">
    <cellStyle name="20% — акцент1 2" xfId="44" xr:uid="{00000000-0005-0000-0000-000000000000}"/>
    <cellStyle name="20% — акцент2 2" xfId="3" xr:uid="{00000000-0005-0000-0000-000001000000}"/>
    <cellStyle name="20% — акцент3 2" xfId="4" xr:uid="{00000000-0005-0000-0000-000002000000}"/>
    <cellStyle name="20% — акцент4 2" xfId="5" xr:uid="{00000000-0005-0000-0000-000003000000}"/>
    <cellStyle name="20% — акцент5 2" xfId="6" xr:uid="{00000000-0005-0000-0000-000004000000}"/>
    <cellStyle name="20% — акцент6 2" xfId="7" xr:uid="{00000000-0005-0000-0000-000005000000}"/>
    <cellStyle name="40% — акцент1 2" xfId="8" xr:uid="{00000000-0005-0000-0000-000006000000}"/>
    <cellStyle name="40% — акцент2 2" xfId="9" xr:uid="{00000000-0005-0000-0000-000007000000}"/>
    <cellStyle name="40% — акцент3 2" xfId="10" xr:uid="{00000000-0005-0000-0000-000008000000}"/>
    <cellStyle name="40% — акцент4 2" xfId="11" xr:uid="{00000000-0005-0000-0000-000009000000}"/>
    <cellStyle name="40% — акцент5 2" xfId="12" xr:uid="{00000000-0005-0000-0000-00000A000000}"/>
    <cellStyle name="40% — акцент6 2" xfId="13" xr:uid="{00000000-0005-0000-0000-00000B000000}"/>
    <cellStyle name="60% — акцент1 2" xfId="14" xr:uid="{00000000-0005-0000-0000-00000C000000}"/>
    <cellStyle name="60% — акцент2 2" xfId="15" xr:uid="{00000000-0005-0000-0000-00000D000000}"/>
    <cellStyle name="60% — акцент3 2" xfId="16" xr:uid="{00000000-0005-0000-0000-00000E000000}"/>
    <cellStyle name="60% — акцент4 2" xfId="17" xr:uid="{00000000-0005-0000-0000-00000F000000}"/>
    <cellStyle name="60% — акцент5 2" xfId="18" xr:uid="{00000000-0005-0000-0000-000010000000}"/>
    <cellStyle name="60% —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Денежный [0] 2" xfId="62" xr:uid="{5C4370B9-3D4A-4E17-90E2-312FBB99C772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45" xr:uid="{00000000-0005-0000-0000-000024000000}"/>
    <cellStyle name="Обычный 2 2" xfId="48" xr:uid="{00000000-0005-0000-0000-000025000000}"/>
    <cellStyle name="Обычный 2 3" xfId="50" xr:uid="{00000000-0005-0000-0000-000026000000}"/>
    <cellStyle name="Обычный 2 4" xfId="55" xr:uid="{00000000-0005-0000-0000-000027000000}"/>
    <cellStyle name="Обычный 2 5" xfId="59" xr:uid="{00000000-0005-0000-0000-000028000000}"/>
    <cellStyle name="Обычный 3" xfId="53" xr:uid="{00000000-0005-0000-0000-000029000000}"/>
    <cellStyle name="Обычный 3 2" xfId="51" xr:uid="{00000000-0005-0000-0000-00002A000000}"/>
    <cellStyle name="Обычный 4" xfId="37" xr:uid="{00000000-0005-0000-0000-00002B000000}"/>
    <cellStyle name="Обычный 4 2" xfId="46" xr:uid="{00000000-0005-0000-0000-00002C000000}"/>
    <cellStyle name="Обычный 5" xfId="52" xr:uid="{00000000-0005-0000-0000-00002D000000}"/>
    <cellStyle name="Обычный 6" xfId="54" xr:uid="{00000000-0005-0000-0000-00002E000000}"/>
    <cellStyle name="Обычный 7" xfId="57" xr:uid="{00000000-0005-0000-0000-00002F000000}"/>
    <cellStyle name="Обычный 7 2" xfId="58" xr:uid="{00000000-0005-0000-0000-000030000000}"/>
    <cellStyle name="Обычный 8" xfId="2" xr:uid="{00000000-0005-0000-0000-000031000000}"/>
    <cellStyle name="Плохой 2" xfId="38" xr:uid="{00000000-0005-0000-0000-000033000000}"/>
    <cellStyle name="Пояснение 2" xfId="39" xr:uid="{00000000-0005-0000-0000-000034000000}"/>
    <cellStyle name="Примечание 2" xfId="40" xr:uid="{00000000-0005-0000-0000-000035000000}"/>
    <cellStyle name="Связанная ячейка 2" xfId="41" xr:uid="{00000000-0005-0000-0000-000036000000}"/>
    <cellStyle name="Текст предупреждения 2" xfId="42" xr:uid="{00000000-0005-0000-0000-000037000000}"/>
    <cellStyle name="Финансовый" xfId="1" builtinId="3"/>
    <cellStyle name="Финансовый 2" xfId="47" xr:uid="{00000000-0005-0000-0000-000039000000}"/>
    <cellStyle name="Финансовый 3" xfId="49" xr:uid="{00000000-0005-0000-0000-00003A000000}"/>
    <cellStyle name="Финансовый 4" xfId="56" xr:uid="{00000000-0005-0000-0000-00003B000000}"/>
    <cellStyle name="Финансовый 5" xfId="60" xr:uid="{00000000-0005-0000-0000-00003C000000}"/>
    <cellStyle name="Финансовый 6" xfId="61" xr:uid="{4328F8DD-C23B-4208-84F5-C88D9A6E126F}"/>
    <cellStyle name="Хороший 2" xfId="43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M26"/>
  <sheetViews>
    <sheetView view="pageBreakPreview" zoomScaleNormal="100" zoomScaleSheetLayoutView="100"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E13" sqref="E13"/>
    </sheetView>
  </sheetViews>
  <sheetFormatPr defaultColWidth="9.140625" defaultRowHeight="15"/>
  <cols>
    <col min="1" max="1" width="8.7109375" style="4" customWidth="1"/>
    <col min="2" max="2" width="15.7109375" style="4" customWidth="1"/>
    <col min="3" max="3" width="57.7109375" style="4" customWidth="1"/>
    <col min="4" max="5" width="24.140625" style="4" customWidth="1"/>
    <col min="6" max="6" width="41.5703125" style="4" customWidth="1"/>
    <col min="7" max="9" width="15.7109375" style="4" customWidth="1"/>
    <col min="10" max="13" width="18.7109375" style="4" customWidth="1"/>
    <col min="14" max="19" width="15.7109375" style="4" customWidth="1"/>
    <col min="20" max="16384" width="9.140625" style="4"/>
  </cols>
  <sheetData>
    <row r="1" spans="1:10" ht="74.25" customHeight="1">
      <c r="E1" s="96" t="s">
        <v>25</v>
      </c>
      <c r="F1" s="96"/>
    </row>
    <row r="2" spans="1:10" ht="54.6" customHeight="1">
      <c r="A2" s="99" t="s">
        <v>72</v>
      </c>
      <c r="B2" s="99"/>
      <c r="C2" s="99"/>
      <c r="D2" s="99"/>
      <c r="E2" s="99"/>
      <c r="F2" s="99"/>
      <c r="G2" s="1"/>
      <c r="H2" s="1"/>
      <c r="I2" s="1"/>
    </row>
    <row r="3" spans="1:10" ht="17.45" customHeight="1">
      <c r="F3" s="5"/>
    </row>
    <row r="4" spans="1:10" ht="29.25" customHeight="1">
      <c r="A4" s="97" t="s">
        <v>3</v>
      </c>
      <c r="B4" s="97" t="s">
        <v>4</v>
      </c>
      <c r="C4" s="97" t="s">
        <v>16</v>
      </c>
      <c r="D4" s="106" t="s">
        <v>5</v>
      </c>
      <c r="E4" s="106"/>
      <c r="F4" s="97" t="s">
        <v>11</v>
      </c>
      <c r="J4" s="2"/>
    </row>
    <row r="5" spans="1:10">
      <c r="A5" s="98"/>
      <c r="B5" s="98"/>
      <c r="C5" s="98"/>
      <c r="D5" s="20" t="s">
        <v>6</v>
      </c>
      <c r="E5" s="46" t="s">
        <v>7</v>
      </c>
      <c r="F5" s="98"/>
      <c r="J5" s="2"/>
    </row>
    <row r="6" spans="1:10" ht="18" customHeight="1">
      <c r="A6" s="100">
        <v>1</v>
      </c>
      <c r="B6" s="103" t="s">
        <v>8</v>
      </c>
      <c r="C6" s="11" t="s">
        <v>18</v>
      </c>
      <c r="D6" s="48">
        <v>27</v>
      </c>
      <c r="E6" s="47">
        <v>372008000</v>
      </c>
      <c r="F6" s="51" t="s">
        <v>29</v>
      </c>
    </row>
    <row r="7" spans="1:10" ht="18" customHeight="1">
      <c r="A7" s="101"/>
      <c r="B7" s="104"/>
      <c r="C7" s="14" t="s">
        <v>19</v>
      </c>
      <c r="D7" s="49"/>
      <c r="E7" s="53">
        <v>255315347</v>
      </c>
      <c r="F7" s="51" t="s">
        <v>29</v>
      </c>
    </row>
    <row r="8" spans="1:10" ht="18" customHeight="1">
      <c r="A8" s="101"/>
      <c r="B8" s="104"/>
      <c r="C8" s="12" t="s">
        <v>20</v>
      </c>
      <c r="D8" s="73">
        <v>1</v>
      </c>
      <c r="E8" s="74">
        <v>1744655012</v>
      </c>
      <c r="F8" s="51" t="s">
        <v>40</v>
      </c>
    </row>
    <row r="9" spans="1:10" ht="18" customHeight="1">
      <c r="A9" s="101"/>
      <c r="B9" s="104"/>
      <c r="C9" s="12" t="s">
        <v>17</v>
      </c>
      <c r="D9" s="50"/>
      <c r="E9" s="54"/>
      <c r="F9" s="52" t="s">
        <v>29</v>
      </c>
    </row>
    <row r="10" spans="1:10" ht="18" customHeight="1">
      <c r="A10" s="100">
        <f>+A6+1</f>
        <v>2</v>
      </c>
      <c r="B10" s="103" t="s">
        <v>9</v>
      </c>
      <c r="C10" s="11" t="s">
        <v>18</v>
      </c>
      <c r="D10" s="8"/>
      <c r="E10" s="58">
        <v>709000000</v>
      </c>
      <c r="F10" s="16" t="s">
        <v>30</v>
      </c>
    </row>
    <row r="11" spans="1:10" ht="18" customHeight="1">
      <c r="A11" s="101"/>
      <c r="B11" s="104"/>
      <c r="C11" s="11" t="s">
        <v>18</v>
      </c>
      <c r="D11" s="22"/>
      <c r="E11" s="59"/>
      <c r="F11" s="16" t="s">
        <v>29</v>
      </c>
    </row>
    <row r="12" spans="1:10" ht="18" customHeight="1">
      <c r="A12" s="101"/>
      <c r="B12" s="104"/>
      <c r="C12" s="12" t="s">
        <v>19</v>
      </c>
      <c r="D12" s="9"/>
      <c r="E12" s="59">
        <v>637578040</v>
      </c>
      <c r="F12" s="16" t="s">
        <v>29</v>
      </c>
    </row>
    <row r="13" spans="1:10" ht="18" customHeight="1">
      <c r="A13" s="101"/>
      <c r="B13" s="104"/>
      <c r="C13" s="14" t="s">
        <v>20</v>
      </c>
      <c r="D13" s="10"/>
      <c r="E13" s="60"/>
      <c r="F13" s="16" t="s">
        <v>40</v>
      </c>
    </row>
    <row r="14" spans="1:10" s="3" customFormat="1" ht="18" customHeight="1">
      <c r="A14" s="101"/>
      <c r="B14" s="104"/>
      <c r="C14" s="13" t="s">
        <v>17</v>
      </c>
      <c r="D14" s="6"/>
      <c r="E14" s="61"/>
      <c r="F14" s="17" t="s">
        <v>29</v>
      </c>
    </row>
    <row r="15" spans="1:10" ht="18" customHeight="1">
      <c r="A15" s="100">
        <v>3</v>
      </c>
      <c r="B15" s="103" t="s">
        <v>10</v>
      </c>
      <c r="C15" s="11" t="s">
        <v>18</v>
      </c>
      <c r="D15" s="15"/>
      <c r="E15" s="15"/>
      <c r="F15" s="15" t="s">
        <v>40</v>
      </c>
    </row>
    <row r="16" spans="1:10" ht="18" customHeight="1">
      <c r="A16" s="101"/>
      <c r="B16" s="104"/>
      <c r="C16" s="12" t="s">
        <v>19</v>
      </c>
      <c r="D16" s="16"/>
      <c r="E16" s="16"/>
      <c r="F16" s="16" t="s">
        <v>29</v>
      </c>
    </row>
    <row r="17" spans="1:13" ht="18" customHeight="1">
      <c r="A17" s="101"/>
      <c r="B17" s="104"/>
      <c r="C17" s="12" t="s">
        <v>20</v>
      </c>
      <c r="D17" s="16"/>
      <c r="E17" s="16"/>
      <c r="F17" s="16" t="s">
        <v>40</v>
      </c>
    </row>
    <row r="18" spans="1:13" ht="18" customHeight="1">
      <c r="A18" s="102"/>
      <c r="B18" s="105"/>
      <c r="C18" s="13" t="s">
        <v>17</v>
      </c>
      <c r="D18" s="17"/>
      <c r="E18" s="17"/>
      <c r="F18" s="17" t="s">
        <v>29</v>
      </c>
    </row>
    <row r="19" spans="1:13" ht="18" customHeight="1">
      <c r="A19" s="100">
        <v>4</v>
      </c>
      <c r="B19" s="103" t="s">
        <v>12</v>
      </c>
      <c r="C19" s="11" t="s">
        <v>18</v>
      </c>
      <c r="D19" s="8"/>
      <c r="E19" s="8"/>
      <c r="F19" s="15" t="s">
        <v>40</v>
      </c>
    </row>
    <row r="20" spans="1:13" ht="18" customHeight="1">
      <c r="A20" s="101"/>
      <c r="B20" s="104"/>
      <c r="C20" s="12" t="s">
        <v>19</v>
      </c>
      <c r="D20" s="9"/>
      <c r="E20" s="9"/>
      <c r="F20" s="16" t="s">
        <v>29</v>
      </c>
    </row>
    <row r="21" spans="1:13" ht="18" customHeight="1">
      <c r="A21" s="101"/>
      <c r="B21" s="104"/>
      <c r="C21" s="12" t="s">
        <v>20</v>
      </c>
      <c r="D21" s="9"/>
      <c r="E21" s="9"/>
      <c r="F21" s="16" t="s">
        <v>40</v>
      </c>
    </row>
    <row r="22" spans="1:13" ht="18" customHeight="1">
      <c r="A22" s="102"/>
      <c r="B22" s="105"/>
      <c r="C22" s="13" t="s">
        <v>17</v>
      </c>
      <c r="D22" s="6"/>
      <c r="E22" s="6"/>
      <c r="F22" s="17" t="s">
        <v>29</v>
      </c>
    </row>
    <row r="23" spans="1:13">
      <c r="F23" s="30"/>
    </row>
    <row r="24" spans="1:13" ht="73.5" customHeight="1">
      <c r="A24" s="95" t="s">
        <v>24</v>
      </c>
      <c r="B24" s="95"/>
      <c r="C24" s="95"/>
      <c r="D24" s="95"/>
      <c r="E24" s="95"/>
      <c r="F24" s="95"/>
      <c r="G24" s="24"/>
      <c r="H24" s="24"/>
      <c r="I24" s="24"/>
      <c r="J24" s="24"/>
      <c r="K24" s="24"/>
      <c r="L24" s="24"/>
      <c r="M24" s="24"/>
    </row>
    <row r="25" spans="1:13">
      <c r="A25" s="30"/>
      <c r="B25" s="30"/>
      <c r="C25" s="30"/>
      <c r="D25" s="30"/>
      <c r="E25" s="30"/>
      <c r="F25" s="30"/>
    </row>
    <row r="26" spans="1:13" ht="31.5" customHeight="1">
      <c r="A26" s="30"/>
      <c r="B26" s="30"/>
      <c r="C26" s="30"/>
      <c r="D26" s="30"/>
      <c r="E26" s="30"/>
    </row>
  </sheetData>
  <mergeCells count="16">
    <mergeCell ref="A24:F24"/>
    <mergeCell ref="E1:F1"/>
    <mergeCell ref="F4:F5"/>
    <mergeCell ref="A2:F2"/>
    <mergeCell ref="A4:A5"/>
    <mergeCell ref="B4:B5"/>
    <mergeCell ref="C4:C5"/>
    <mergeCell ref="A15:A18"/>
    <mergeCell ref="B15:B18"/>
    <mergeCell ref="A19:A22"/>
    <mergeCell ref="B19:B22"/>
    <mergeCell ref="A10:A14"/>
    <mergeCell ref="B10:B14"/>
    <mergeCell ref="D4:E4"/>
    <mergeCell ref="A6:A9"/>
    <mergeCell ref="B6:B9"/>
  </mergeCells>
  <printOptions horizontalCentered="1"/>
  <pageMargins left="0.39370078740157483" right="0.39370078740157483" top="0.39370078740157483" bottom="0.39370078740157483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32"/>
  <sheetViews>
    <sheetView view="pageBreakPreview" topLeftCell="A10" zoomScale="85" zoomScaleNormal="85" zoomScaleSheetLayoutView="85" workbookViewId="0">
      <selection activeCell="F1" sqref="F1:F1048576"/>
    </sheetView>
  </sheetViews>
  <sheetFormatPr defaultColWidth="9.140625" defaultRowHeight="15"/>
  <cols>
    <col min="1" max="1" width="9.7109375" style="28" bestFit="1" customWidth="1"/>
    <col min="2" max="2" width="10.7109375" style="27" customWidth="1"/>
    <col min="3" max="3" width="29.85546875" style="28" customWidth="1"/>
    <col min="4" max="4" width="19.85546875" style="27" customWidth="1"/>
    <col min="5" max="5" width="16.140625" style="27" customWidth="1"/>
    <col min="6" max="6" width="16.5703125" style="80" customWidth="1"/>
    <col min="7" max="7" width="25.28515625" style="27" customWidth="1"/>
    <col min="8" max="8" width="17.5703125" style="27" bestFit="1" customWidth="1"/>
    <col min="9" max="9" width="17.85546875" style="27" customWidth="1"/>
    <col min="10" max="10" width="14.7109375" style="27" customWidth="1"/>
    <col min="11" max="12" width="18.140625" style="27" customWidth="1"/>
    <col min="13" max="13" width="16.7109375" style="28" customWidth="1"/>
    <col min="14" max="15" width="15.7109375" style="28" customWidth="1"/>
    <col min="16" max="19" width="18.7109375" style="28" customWidth="1"/>
    <col min="20" max="25" width="15.7109375" style="28" customWidth="1"/>
    <col min="26" max="16384" width="9.140625" style="28"/>
  </cols>
  <sheetData>
    <row r="1" spans="1:15" ht="64.5" customHeight="1">
      <c r="I1" s="108" t="s">
        <v>26</v>
      </c>
      <c r="J1" s="108"/>
      <c r="K1" s="108"/>
      <c r="L1" s="108"/>
    </row>
    <row r="2" spans="1:15" ht="77.25" customHeight="1">
      <c r="A2" s="107" t="s">
        <v>150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9"/>
      <c r="N2" s="29"/>
      <c r="O2" s="29"/>
    </row>
    <row r="3" spans="1:15">
      <c r="L3" s="7"/>
    </row>
    <row r="4" spans="1:15" ht="36.75" customHeight="1">
      <c r="A4" s="109" t="s">
        <v>3</v>
      </c>
      <c r="B4" s="109" t="s">
        <v>43</v>
      </c>
      <c r="C4" s="109" t="s">
        <v>0</v>
      </c>
      <c r="D4" s="109" t="s">
        <v>13</v>
      </c>
      <c r="E4" s="109" t="s">
        <v>1</v>
      </c>
      <c r="F4" s="109" t="s">
        <v>2</v>
      </c>
      <c r="G4" s="111" t="s">
        <v>15</v>
      </c>
      <c r="H4" s="111"/>
      <c r="I4" s="109" t="s">
        <v>41</v>
      </c>
      <c r="J4" s="109" t="s">
        <v>35</v>
      </c>
      <c r="K4" s="109" t="s">
        <v>34</v>
      </c>
      <c r="L4" s="109" t="s">
        <v>33</v>
      </c>
    </row>
    <row r="5" spans="1:15" ht="70.5" customHeight="1">
      <c r="A5" s="110"/>
      <c r="B5" s="110"/>
      <c r="C5" s="110"/>
      <c r="D5" s="110"/>
      <c r="E5" s="110"/>
      <c r="F5" s="110"/>
      <c r="G5" s="19" t="s">
        <v>21</v>
      </c>
      <c r="H5" s="19" t="s">
        <v>22</v>
      </c>
      <c r="I5" s="110"/>
      <c r="J5" s="110"/>
      <c r="K5" s="110"/>
      <c r="L5" s="110"/>
    </row>
    <row r="6" spans="1:15" s="25" customFormat="1">
      <c r="A6" s="45">
        <v>1</v>
      </c>
      <c r="B6" s="42" t="s">
        <v>42</v>
      </c>
      <c r="C6" s="39" t="s">
        <v>100</v>
      </c>
      <c r="D6" s="37" t="s">
        <v>66</v>
      </c>
      <c r="E6" s="67" t="s">
        <v>101</v>
      </c>
      <c r="F6" s="69" t="s">
        <v>102</v>
      </c>
      <c r="G6" s="71" t="s">
        <v>103</v>
      </c>
      <c r="H6" s="41">
        <v>309919826</v>
      </c>
      <c r="I6" s="43" t="s">
        <v>76</v>
      </c>
      <c r="J6" s="43">
        <v>6</v>
      </c>
      <c r="K6" s="44">
        <v>11116000</v>
      </c>
      <c r="L6" s="34">
        <v>66696000</v>
      </c>
    </row>
    <row r="7" spans="1:15" s="57" customFormat="1">
      <c r="A7" s="45">
        <v>2</v>
      </c>
      <c r="B7" s="32" t="s">
        <v>42</v>
      </c>
      <c r="C7" s="38" t="s">
        <v>112</v>
      </c>
      <c r="D7" s="37" t="s">
        <v>66</v>
      </c>
      <c r="E7" s="37" t="s">
        <v>101</v>
      </c>
      <c r="F7" s="33" t="s">
        <v>113</v>
      </c>
      <c r="G7" s="32" t="s">
        <v>103</v>
      </c>
      <c r="H7" s="55">
        <v>309919826</v>
      </c>
      <c r="I7" s="66" t="s">
        <v>53</v>
      </c>
      <c r="J7" s="66">
        <v>1</v>
      </c>
      <c r="K7" s="62">
        <v>999000</v>
      </c>
      <c r="L7" s="31">
        <v>999000</v>
      </c>
    </row>
    <row r="8" spans="1:15" s="57" customFormat="1" ht="30">
      <c r="A8" s="45">
        <v>3</v>
      </c>
      <c r="B8" s="38" t="s">
        <v>42</v>
      </c>
      <c r="C8" s="37" t="s">
        <v>111</v>
      </c>
      <c r="D8" s="37" t="s">
        <v>66</v>
      </c>
      <c r="E8" s="37" t="s">
        <v>101</v>
      </c>
      <c r="F8" s="33" t="s">
        <v>115</v>
      </c>
      <c r="G8" s="32" t="s">
        <v>103</v>
      </c>
      <c r="H8" s="55">
        <v>309919826</v>
      </c>
      <c r="I8" s="68" t="s">
        <v>53</v>
      </c>
      <c r="J8" s="68">
        <v>7</v>
      </c>
      <c r="K8" s="31">
        <v>2799000</v>
      </c>
      <c r="L8" s="31">
        <v>19593000</v>
      </c>
    </row>
    <row r="9" spans="1:15" s="57" customFormat="1">
      <c r="A9" s="45">
        <v>4</v>
      </c>
      <c r="B9" s="38" t="s">
        <v>42</v>
      </c>
      <c r="C9" s="37" t="s">
        <v>145</v>
      </c>
      <c r="D9" s="37" t="s">
        <v>66</v>
      </c>
      <c r="E9" s="37" t="s">
        <v>101</v>
      </c>
      <c r="F9" s="33" t="s">
        <v>146</v>
      </c>
      <c r="G9" s="37" t="s">
        <v>147</v>
      </c>
      <c r="H9" s="37">
        <v>302013417</v>
      </c>
      <c r="I9" s="68" t="s">
        <v>53</v>
      </c>
      <c r="J9" s="68">
        <v>3</v>
      </c>
      <c r="K9" s="31">
        <v>69990000</v>
      </c>
      <c r="L9" s="31">
        <v>209970000</v>
      </c>
    </row>
    <row r="10" spans="1:15" s="57" customFormat="1">
      <c r="A10" s="45">
        <v>5</v>
      </c>
      <c r="B10" s="38" t="s">
        <v>42</v>
      </c>
      <c r="C10" s="37" t="s">
        <v>148</v>
      </c>
      <c r="D10" s="37" t="s">
        <v>66</v>
      </c>
      <c r="E10" s="37" t="s">
        <v>101</v>
      </c>
      <c r="F10" s="33" t="s">
        <v>149</v>
      </c>
      <c r="G10" s="37" t="s">
        <v>147</v>
      </c>
      <c r="H10" s="37">
        <v>302013417</v>
      </c>
      <c r="I10" s="68" t="s">
        <v>53</v>
      </c>
      <c r="J10" s="68">
        <v>5</v>
      </c>
      <c r="K10" s="31">
        <v>2116000</v>
      </c>
      <c r="L10" s="31">
        <v>10580000</v>
      </c>
    </row>
    <row r="11" spans="1:15" s="57" customFormat="1">
      <c r="A11" s="45">
        <v>6</v>
      </c>
      <c r="B11" s="42" t="s">
        <v>42</v>
      </c>
      <c r="C11" s="37" t="s">
        <v>151</v>
      </c>
      <c r="D11" s="37" t="s">
        <v>66</v>
      </c>
      <c r="E11" s="37" t="s">
        <v>101</v>
      </c>
      <c r="F11" s="33" t="s">
        <v>152</v>
      </c>
      <c r="G11" s="37" t="s">
        <v>147</v>
      </c>
      <c r="H11" s="37">
        <v>302013417</v>
      </c>
      <c r="I11" s="68" t="s">
        <v>53</v>
      </c>
      <c r="J11" s="68">
        <v>4</v>
      </c>
      <c r="K11" s="65">
        <v>11270000</v>
      </c>
      <c r="L11" s="31">
        <v>45080000</v>
      </c>
    </row>
    <row r="12" spans="1:15" s="57" customFormat="1" ht="30">
      <c r="A12" s="45">
        <v>7</v>
      </c>
      <c r="B12" s="32" t="s">
        <v>42</v>
      </c>
      <c r="C12" s="37" t="s">
        <v>155</v>
      </c>
      <c r="D12" s="37" t="s">
        <v>66</v>
      </c>
      <c r="E12" s="37" t="s">
        <v>101</v>
      </c>
      <c r="F12" s="33" t="s">
        <v>156</v>
      </c>
      <c r="G12" s="37" t="s">
        <v>147</v>
      </c>
      <c r="H12" s="37">
        <v>302013417</v>
      </c>
      <c r="I12" s="68" t="s">
        <v>53</v>
      </c>
      <c r="J12" s="68">
        <v>2</v>
      </c>
      <c r="K12" s="56">
        <v>9545000</v>
      </c>
      <c r="L12" s="31">
        <v>19090000</v>
      </c>
    </row>
    <row r="13" spans="1:15" s="57" customFormat="1" ht="30">
      <c r="A13" s="45">
        <v>8</v>
      </c>
      <c r="B13" s="38" t="s">
        <v>239</v>
      </c>
      <c r="C13" s="37" t="s">
        <v>100</v>
      </c>
      <c r="D13" s="37" t="s">
        <v>66</v>
      </c>
      <c r="E13" s="37" t="s">
        <v>101</v>
      </c>
      <c r="F13" s="33" t="s">
        <v>375</v>
      </c>
      <c r="G13" s="37" t="s">
        <v>224</v>
      </c>
      <c r="H13" s="37">
        <v>310365989</v>
      </c>
      <c r="I13" s="68" t="s">
        <v>76</v>
      </c>
      <c r="J13" s="68">
        <v>2</v>
      </c>
      <c r="K13" s="56">
        <v>21000000</v>
      </c>
      <c r="L13" s="31">
        <v>42000000</v>
      </c>
    </row>
    <row r="14" spans="1:15" s="57" customFormat="1" ht="30">
      <c r="A14" s="45">
        <v>9</v>
      </c>
      <c r="B14" s="38" t="s">
        <v>239</v>
      </c>
      <c r="C14" s="37" t="s">
        <v>236</v>
      </c>
      <c r="D14" s="37" t="s">
        <v>66</v>
      </c>
      <c r="E14" s="37" t="s">
        <v>101</v>
      </c>
      <c r="F14" s="33" t="s">
        <v>382</v>
      </c>
      <c r="G14" s="37" t="s">
        <v>103</v>
      </c>
      <c r="H14" s="37">
        <v>309919826</v>
      </c>
      <c r="I14" s="68" t="s">
        <v>53</v>
      </c>
      <c r="J14" s="68">
        <v>2</v>
      </c>
      <c r="K14" s="56"/>
      <c r="L14" s="31">
        <v>62980000</v>
      </c>
    </row>
    <row r="15" spans="1:15" s="57" customFormat="1">
      <c r="A15" s="45">
        <v>10</v>
      </c>
      <c r="B15" s="38" t="s">
        <v>239</v>
      </c>
      <c r="C15" s="37" t="s">
        <v>237</v>
      </c>
      <c r="D15" s="37" t="s">
        <v>66</v>
      </c>
      <c r="E15" s="37" t="s">
        <v>101</v>
      </c>
      <c r="F15" s="33" t="s">
        <v>385</v>
      </c>
      <c r="G15" s="37" t="s">
        <v>238</v>
      </c>
      <c r="H15" s="37">
        <v>310242904</v>
      </c>
      <c r="I15" s="68" t="s">
        <v>53</v>
      </c>
      <c r="J15" s="68">
        <v>1</v>
      </c>
      <c r="K15" s="56"/>
      <c r="L15" s="31">
        <v>85000000</v>
      </c>
    </row>
    <row r="16" spans="1:15" s="57" customFormat="1">
      <c r="A16" s="45">
        <v>11</v>
      </c>
      <c r="B16" s="42" t="s">
        <v>239</v>
      </c>
      <c r="C16" s="37" t="s">
        <v>237</v>
      </c>
      <c r="D16" s="37" t="s">
        <v>66</v>
      </c>
      <c r="E16" s="37" t="s">
        <v>101</v>
      </c>
      <c r="F16" s="33" t="s">
        <v>386</v>
      </c>
      <c r="G16" s="37" t="s">
        <v>238</v>
      </c>
      <c r="H16" s="37">
        <v>310242904</v>
      </c>
      <c r="I16" s="68" t="s">
        <v>53</v>
      </c>
      <c r="J16" s="68">
        <v>1</v>
      </c>
      <c r="K16" s="56"/>
      <c r="L16" s="31">
        <v>103000000</v>
      </c>
    </row>
    <row r="17" spans="1:12" s="57" customFormat="1">
      <c r="A17" s="45">
        <v>12</v>
      </c>
      <c r="B17" s="32" t="s">
        <v>239</v>
      </c>
      <c r="C17" s="37" t="s">
        <v>237</v>
      </c>
      <c r="D17" s="37" t="s">
        <v>66</v>
      </c>
      <c r="E17" s="37" t="s">
        <v>101</v>
      </c>
      <c r="F17" s="33" t="s">
        <v>387</v>
      </c>
      <c r="G17" s="37" t="s">
        <v>238</v>
      </c>
      <c r="H17" s="37">
        <v>310242904</v>
      </c>
      <c r="I17" s="68" t="s">
        <v>53</v>
      </c>
      <c r="J17" s="68">
        <v>1</v>
      </c>
      <c r="K17" s="56"/>
      <c r="L17" s="31">
        <v>91000000</v>
      </c>
    </row>
    <row r="18" spans="1:12" s="57" customFormat="1">
      <c r="A18" s="45">
        <v>13</v>
      </c>
      <c r="B18" s="38" t="s">
        <v>239</v>
      </c>
      <c r="C18" s="37" t="s">
        <v>237</v>
      </c>
      <c r="D18" s="37" t="s">
        <v>66</v>
      </c>
      <c r="E18" s="37" t="s">
        <v>101</v>
      </c>
      <c r="F18" s="33" t="s">
        <v>388</v>
      </c>
      <c r="G18" s="37" t="s">
        <v>238</v>
      </c>
      <c r="H18" s="37">
        <v>310242904</v>
      </c>
      <c r="I18" s="68" t="s">
        <v>53</v>
      </c>
      <c r="J18" s="68">
        <v>2</v>
      </c>
      <c r="K18" s="64"/>
      <c r="L18" s="31">
        <v>219600000</v>
      </c>
    </row>
    <row r="19" spans="1:12" s="57" customFormat="1" ht="30">
      <c r="A19" s="45">
        <v>14</v>
      </c>
      <c r="B19" s="38" t="s">
        <v>239</v>
      </c>
      <c r="C19" s="37" t="s">
        <v>148</v>
      </c>
      <c r="D19" s="37" t="s">
        <v>66</v>
      </c>
      <c r="E19" s="37" t="s">
        <v>101</v>
      </c>
      <c r="F19" s="33" t="s">
        <v>384</v>
      </c>
      <c r="G19" s="37" t="s">
        <v>224</v>
      </c>
      <c r="H19" s="37">
        <v>310365989</v>
      </c>
      <c r="I19" s="68" t="s">
        <v>53</v>
      </c>
      <c r="J19" s="68">
        <v>1</v>
      </c>
      <c r="K19" s="56"/>
      <c r="L19" s="31">
        <v>1990000</v>
      </c>
    </row>
    <row r="20" spans="1:12" s="57" customFormat="1" ht="30">
      <c r="A20" s="45">
        <v>15</v>
      </c>
      <c r="B20" s="38" t="s">
        <v>239</v>
      </c>
      <c r="C20" s="37" t="s">
        <v>148</v>
      </c>
      <c r="D20" s="37" t="s">
        <v>66</v>
      </c>
      <c r="E20" s="37" t="s">
        <v>101</v>
      </c>
      <c r="F20" s="33" t="s">
        <v>389</v>
      </c>
      <c r="G20" s="37" t="s">
        <v>224</v>
      </c>
      <c r="H20" s="37">
        <v>310365989</v>
      </c>
      <c r="I20" s="68" t="s">
        <v>53</v>
      </c>
      <c r="J20" s="68">
        <v>1</v>
      </c>
      <c r="K20" s="56"/>
      <c r="L20" s="31">
        <v>14490000</v>
      </c>
    </row>
    <row r="21" spans="1:12" s="57" customFormat="1" ht="30">
      <c r="A21" s="45">
        <v>16</v>
      </c>
      <c r="B21" s="42" t="s">
        <v>239</v>
      </c>
      <c r="C21" s="37" t="s">
        <v>240</v>
      </c>
      <c r="D21" s="37" t="s">
        <v>66</v>
      </c>
      <c r="E21" s="37" t="s">
        <v>101</v>
      </c>
      <c r="F21" s="33" t="s">
        <v>390</v>
      </c>
      <c r="G21" s="37" t="s">
        <v>224</v>
      </c>
      <c r="H21" s="37">
        <v>310365989</v>
      </c>
      <c r="I21" s="68" t="s">
        <v>53</v>
      </c>
      <c r="J21" s="68">
        <v>1</v>
      </c>
      <c r="K21" s="56"/>
      <c r="L21" s="31">
        <v>3499000</v>
      </c>
    </row>
    <row r="22" spans="1:12" s="57" customFormat="1" ht="30">
      <c r="A22" s="45">
        <v>17</v>
      </c>
      <c r="B22" s="32" t="s">
        <v>239</v>
      </c>
      <c r="C22" s="38" t="s">
        <v>240</v>
      </c>
      <c r="D22" s="37" t="s">
        <v>66</v>
      </c>
      <c r="E22" s="37" t="s">
        <v>101</v>
      </c>
      <c r="F22" s="33" t="s">
        <v>391</v>
      </c>
      <c r="G22" s="37" t="s">
        <v>224</v>
      </c>
      <c r="H22" s="37">
        <v>310365989</v>
      </c>
      <c r="I22" s="68" t="s">
        <v>53</v>
      </c>
      <c r="J22" s="70">
        <v>1</v>
      </c>
      <c r="K22" s="62"/>
      <c r="L22" s="31">
        <v>9490000</v>
      </c>
    </row>
    <row r="23" spans="1:12" s="57" customFormat="1" ht="30">
      <c r="A23" s="45">
        <v>18</v>
      </c>
      <c r="B23" s="38" t="s">
        <v>239</v>
      </c>
      <c r="C23" s="38" t="s">
        <v>240</v>
      </c>
      <c r="D23" s="37" t="s">
        <v>66</v>
      </c>
      <c r="E23" s="37" t="s">
        <v>101</v>
      </c>
      <c r="F23" s="33" t="s">
        <v>392</v>
      </c>
      <c r="G23" s="37" t="s">
        <v>224</v>
      </c>
      <c r="H23" s="37">
        <v>310365989</v>
      </c>
      <c r="I23" s="68" t="s">
        <v>53</v>
      </c>
      <c r="J23" s="70">
        <v>1</v>
      </c>
      <c r="K23" s="62"/>
      <c r="L23" s="31">
        <v>4999999</v>
      </c>
    </row>
    <row r="24" spans="1:12" s="57" customFormat="1" ht="30">
      <c r="A24" s="45">
        <v>19</v>
      </c>
      <c r="B24" s="38" t="s">
        <v>239</v>
      </c>
      <c r="C24" s="63" t="s">
        <v>244</v>
      </c>
      <c r="D24" s="37" t="s">
        <v>66</v>
      </c>
      <c r="E24" s="37" t="s">
        <v>101</v>
      </c>
      <c r="F24" s="33">
        <v>1259317</v>
      </c>
      <c r="G24" s="37" t="s">
        <v>165</v>
      </c>
      <c r="H24" s="37">
        <v>483868234</v>
      </c>
      <c r="I24" s="70" t="s">
        <v>53</v>
      </c>
      <c r="J24" s="70">
        <v>1</v>
      </c>
      <c r="K24" s="62"/>
      <c r="L24" s="31">
        <v>2999990</v>
      </c>
    </row>
    <row r="25" spans="1:12" s="57" customFormat="1" ht="30">
      <c r="A25" s="45">
        <v>20</v>
      </c>
      <c r="B25" s="38" t="s">
        <v>239</v>
      </c>
      <c r="C25" s="70" t="s">
        <v>253</v>
      </c>
      <c r="D25" s="37" t="s">
        <v>66</v>
      </c>
      <c r="E25" s="37" t="s">
        <v>101</v>
      </c>
      <c r="F25" s="33" t="s">
        <v>451</v>
      </c>
      <c r="G25" s="37" t="s">
        <v>252</v>
      </c>
      <c r="H25" s="37">
        <v>310224031</v>
      </c>
      <c r="I25" s="68" t="s">
        <v>53</v>
      </c>
      <c r="J25" s="70">
        <v>1</v>
      </c>
      <c r="K25" s="62"/>
      <c r="L25" s="31">
        <v>11700000</v>
      </c>
    </row>
    <row r="26" spans="1:12" ht="30">
      <c r="A26" s="36" t="s">
        <v>128</v>
      </c>
      <c r="B26" s="38" t="s">
        <v>239</v>
      </c>
      <c r="C26" s="36" t="s">
        <v>254</v>
      </c>
      <c r="D26" s="36" t="s">
        <v>66</v>
      </c>
      <c r="E26" s="36" t="s">
        <v>101</v>
      </c>
      <c r="F26" s="36" t="s">
        <v>517</v>
      </c>
      <c r="G26" s="36" t="s">
        <v>255</v>
      </c>
      <c r="H26" s="36">
        <v>308964456</v>
      </c>
      <c r="I26" s="36" t="s">
        <v>53</v>
      </c>
      <c r="J26" s="36">
        <v>1</v>
      </c>
      <c r="K26" s="36"/>
      <c r="L26" s="36">
        <v>6999999</v>
      </c>
    </row>
    <row r="27" spans="1:12" ht="30">
      <c r="A27" s="36" t="s">
        <v>129</v>
      </c>
      <c r="B27" s="42" t="s">
        <v>239</v>
      </c>
      <c r="C27" s="36" t="s">
        <v>254</v>
      </c>
      <c r="D27" s="36" t="s">
        <v>66</v>
      </c>
      <c r="E27" s="36" t="s">
        <v>101</v>
      </c>
      <c r="F27" s="36" t="s">
        <v>518</v>
      </c>
      <c r="G27" s="36" t="s">
        <v>247</v>
      </c>
      <c r="H27" s="36">
        <v>201354154</v>
      </c>
      <c r="I27" s="36" t="s">
        <v>53</v>
      </c>
      <c r="J27" s="36">
        <v>1</v>
      </c>
      <c r="K27" s="36"/>
      <c r="L27" s="36">
        <v>6500000</v>
      </c>
    </row>
    <row r="28" spans="1:12" ht="30">
      <c r="A28" s="36" t="s">
        <v>130</v>
      </c>
      <c r="B28" s="32" t="s">
        <v>239</v>
      </c>
      <c r="C28" s="36" t="s">
        <v>291</v>
      </c>
      <c r="D28" s="36" t="s">
        <v>66</v>
      </c>
      <c r="E28" s="36" t="s">
        <v>101</v>
      </c>
      <c r="F28" s="36" t="s">
        <v>519</v>
      </c>
      <c r="G28" s="38" t="s">
        <v>160</v>
      </c>
      <c r="H28" s="36">
        <v>202763279</v>
      </c>
      <c r="I28" s="41" t="s">
        <v>53</v>
      </c>
      <c r="J28" s="36">
        <v>3</v>
      </c>
      <c r="K28" s="36"/>
      <c r="L28" s="36">
        <v>7755000</v>
      </c>
    </row>
    <row r="29" spans="1:12" ht="30">
      <c r="A29" s="36" t="s">
        <v>131</v>
      </c>
      <c r="B29" s="38" t="s">
        <v>239</v>
      </c>
      <c r="C29" s="36" t="s">
        <v>291</v>
      </c>
      <c r="D29" s="36" t="s">
        <v>66</v>
      </c>
      <c r="E29" s="36" t="s">
        <v>101</v>
      </c>
      <c r="F29" s="36" t="s">
        <v>520</v>
      </c>
      <c r="G29" s="38" t="s">
        <v>160</v>
      </c>
      <c r="H29" s="36">
        <v>202763279</v>
      </c>
      <c r="I29" s="41" t="s">
        <v>53</v>
      </c>
      <c r="J29" s="36">
        <v>1</v>
      </c>
      <c r="K29" s="36"/>
      <c r="L29" s="36">
        <v>2315000</v>
      </c>
    </row>
    <row r="30" spans="1:12">
      <c r="A30" s="36" t="s">
        <v>132</v>
      </c>
      <c r="B30" s="38" t="s">
        <v>239</v>
      </c>
      <c r="C30" s="36" t="s">
        <v>292</v>
      </c>
      <c r="D30" s="36" t="s">
        <v>66</v>
      </c>
      <c r="E30" s="36" t="s">
        <v>101</v>
      </c>
      <c r="F30" s="36" t="s">
        <v>521</v>
      </c>
      <c r="G30" s="38" t="s">
        <v>160</v>
      </c>
      <c r="H30" s="36">
        <v>202763279</v>
      </c>
      <c r="I30" s="41" t="s">
        <v>53</v>
      </c>
      <c r="J30" s="36">
        <v>2</v>
      </c>
      <c r="K30" s="36"/>
      <c r="L30" s="36">
        <v>22546000</v>
      </c>
    </row>
    <row r="31" spans="1:12" ht="30">
      <c r="A31" s="36" t="s">
        <v>133</v>
      </c>
      <c r="B31" s="36" t="s">
        <v>239</v>
      </c>
      <c r="C31" s="36" t="s">
        <v>291</v>
      </c>
      <c r="D31" s="36" t="s">
        <v>66</v>
      </c>
      <c r="E31" s="36" t="s">
        <v>101</v>
      </c>
      <c r="F31" s="36" t="s">
        <v>516</v>
      </c>
      <c r="G31" s="38" t="s">
        <v>160</v>
      </c>
      <c r="H31" s="36">
        <v>202763279</v>
      </c>
      <c r="I31" s="41" t="s">
        <v>53</v>
      </c>
      <c r="J31" s="36">
        <v>2</v>
      </c>
      <c r="K31" s="36"/>
      <c r="L31" s="36">
        <v>6266000</v>
      </c>
    </row>
    <row r="32" spans="1:12" ht="30">
      <c r="A32" s="36" t="s">
        <v>135</v>
      </c>
      <c r="B32" s="38" t="s">
        <v>239</v>
      </c>
      <c r="C32" s="36" t="s">
        <v>111</v>
      </c>
      <c r="D32" s="36" t="s">
        <v>66</v>
      </c>
      <c r="E32" s="36" t="s">
        <v>101</v>
      </c>
      <c r="F32" s="36" t="s">
        <v>515</v>
      </c>
      <c r="G32" s="36" t="s">
        <v>110</v>
      </c>
      <c r="H32" s="36">
        <v>305446464</v>
      </c>
      <c r="I32" s="36" t="s">
        <v>53</v>
      </c>
      <c r="J32" s="36">
        <v>1</v>
      </c>
      <c r="K32" s="36"/>
      <c r="L32" s="36">
        <v>2800000</v>
      </c>
    </row>
  </sheetData>
  <autoFilter ref="A4:Y8" xr:uid="{00000000-0009-0000-0000-000003000000}">
    <filterColumn colId="7" showButton="0"/>
  </autoFilter>
  <mergeCells count="13">
    <mergeCell ref="A2:L2"/>
    <mergeCell ref="I1:L1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39370078740157483" right="0.39370078740157483" top="0.39370078740157483" bottom="0.39370078740157483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L244"/>
  <sheetViews>
    <sheetView tabSelected="1" view="pageBreakPreview" topLeftCell="A232" zoomScale="90" zoomScaleNormal="90" zoomScaleSheetLayoutView="90" workbookViewId="0">
      <selection activeCell="F243" sqref="F243"/>
    </sheetView>
  </sheetViews>
  <sheetFormatPr defaultColWidth="9.140625" defaultRowHeight="15"/>
  <cols>
    <col min="1" max="1" width="6.140625" style="25" customWidth="1"/>
    <col min="2" max="2" width="10.5703125" style="7" customWidth="1"/>
    <col min="3" max="3" width="37.28515625" style="25" customWidth="1"/>
    <col min="4" max="4" width="20.28515625" style="7" customWidth="1"/>
    <col min="5" max="5" width="17.42578125" style="7" customWidth="1"/>
    <col min="6" max="6" width="25.42578125" style="80" customWidth="1"/>
    <col min="7" max="7" width="29.28515625" style="7" customWidth="1"/>
    <col min="8" max="8" width="18.85546875" style="7" bestFit="1" customWidth="1"/>
    <col min="9" max="9" width="14" style="7" customWidth="1"/>
    <col min="10" max="10" width="12.28515625" style="7" customWidth="1"/>
    <col min="11" max="11" width="16.85546875" style="7" customWidth="1"/>
    <col min="12" max="12" width="23" style="7" customWidth="1"/>
    <col min="13" max="16384" width="9.140625" style="25"/>
  </cols>
  <sheetData>
    <row r="1" spans="1:12" ht="65.25" customHeight="1">
      <c r="I1" s="113" t="s">
        <v>27</v>
      </c>
      <c r="J1" s="113"/>
      <c r="K1" s="113"/>
      <c r="L1" s="113"/>
    </row>
    <row r="2" spans="1:12" ht="68.25" customHeight="1">
      <c r="A2" s="107" t="s">
        <v>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4" spans="1:12" ht="19.5" customHeight="1">
      <c r="A4" s="114" t="s">
        <v>3</v>
      </c>
      <c r="B4" s="114" t="s">
        <v>43</v>
      </c>
      <c r="C4" s="114" t="s">
        <v>0</v>
      </c>
      <c r="D4" s="114" t="s">
        <v>13</v>
      </c>
      <c r="E4" s="114" t="s">
        <v>1</v>
      </c>
      <c r="F4" s="114" t="s">
        <v>2</v>
      </c>
      <c r="G4" s="116" t="s">
        <v>15</v>
      </c>
      <c r="H4" s="116"/>
      <c r="I4" s="114" t="s">
        <v>36</v>
      </c>
      <c r="J4" s="114" t="s">
        <v>39</v>
      </c>
      <c r="K4" s="114" t="s">
        <v>37</v>
      </c>
      <c r="L4" s="114" t="s">
        <v>38</v>
      </c>
    </row>
    <row r="5" spans="1:12" ht="76.5" customHeight="1">
      <c r="A5" s="115"/>
      <c r="B5" s="115"/>
      <c r="C5" s="115"/>
      <c r="D5" s="115"/>
      <c r="E5" s="115"/>
      <c r="F5" s="115"/>
      <c r="G5" s="21" t="s">
        <v>31</v>
      </c>
      <c r="H5" s="21" t="s">
        <v>22</v>
      </c>
      <c r="I5" s="115"/>
      <c r="J5" s="115"/>
      <c r="K5" s="115"/>
      <c r="L5" s="115"/>
    </row>
    <row r="6" spans="1:12" ht="30">
      <c r="A6" s="35" t="s">
        <v>51</v>
      </c>
      <c r="B6" s="39" t="s">
        <v>162</v>
      </c>
      <c r="C6" s="35" t="s">
        <v>50</v>
      </c>
      <c r="D6" s="41" t="s">
        <v>66</v>
      </c>
      <c r="E6" s="37" t="s">
        <v>52</v>
      </c>
      <c r="F6" s="40" t="s">
        <v>55</v>
      </c>
      <c r="G6" s="38" t="s">
        <v>54</v>
      </c>
      <c r="H6" s="36">
        <v>309672756</v>
      </c>
      <c r="I6" s="41" t="s">
        <v>53</v>
      </c>
      <c r="J6" s="39">
        <v>4</v>
      </c>
      <c r="K6" s="34">
        <v>1249000</v>
      </c>
      <c r="L6" s="34">
        <f>J6*K6/1000</f>
        <v>4996</v>
      </c>
    </row>
    <row r="7" spans="1:12" ht="30">
      <c r="A7" s="35" t="s">
        <v>57</v>
      </c>
      <c r="B7" s="39" t="s">
        <v>162</v>
      </c>
      <c r="C7" s="35" t="s">
        <v>56</v>
      </c>
      <c r="D7" s="41" t="s">
        <v>66</v>
      </c>
      <c r="E7" s="37" t="s">
        <v>52</v>
      </c>
      <c r="F7" s="40" t="s">
        <v>65</v>
      </c>
      <c r="G7" s="38" t="s">
        <v>54</v>
      </c>
      <c r="H7" s="36">
        <v>309672756</v>
      </c>
      <c r="I7" s="41" t="s">
        <v>53</v>
      </c>
      <c r="J7" s="39">
        <v>2</v>
      </c>
      <c r="K7" s="34">
        <v>999999</v>
      </c>
      <c r="L7" s="34">
        <f t="shared" ref="L7:L51" si="0">J7*K7/1000</f>
        <v>1999.998</v>
      </c>
    </row>
    <row r="8" spans="1:12" ht="30">
      <c r="A8" s="35" t="s">
        <v>58</v>
      </c>
      <c r="B8" s="39" t="s">
        <v>163</v>
      </c>
      <c r="C8" s="35" t="s">
        <v>69</v>
      </c>
      <c r="D8" s="41" t="s">
        <v>66</v>
      </c>
      <c r="E8" s="37" t="s">
        <v>52</v>
      </c>
      <c r="F8" s="40" t="s">
        <v>67</v>
      </c>
      <c r="G8" s="38" t="s">
        <v>68</v>
      </c>
      <c r="H8" s="36">
        <v>498861971</v>
      </c>
      <c r="I8" s="41" t="s">
        <v>77</v>
      </c>
      <c r="J8" s="39">
        <v>14</v>
      </c>
      <c r="K8" s="34">
        <v>124000</v>
      </c>
      <c r="L8" s="34">
        <f t="shared" si="0"/>
        <v>1736</v>
      </c>
    </row>
    <row r="9" spans="1:12" ht="30">
      <c r="A9" s="35" t="s">
        <v>59</v>
      </c>
      <c r="B9" s="39" t="s">
        <v>163</v>
      </c>
      <c r="C9" s="35" t="s">
        <v>56</v>
      </c>
      <c r="D9" s="41" t="s">
        <v>66</v>
      </c>
      <c r="E9" s="37" t="s">
        <v>52</v>
      </c>
      <c r="F9" s="40" t="s">
        <v>70</v>
      </c>
      <c r="G9" s="38" t="s">
        <v>54</v>
      </c>
      <c r="H9" s="36">
        <v>309672756</v>
      </c>
      <c r="I9" s="41" t="s">
        <v>53</v>
      </c>
      <c r="J9" s="39">
        <v>2</v>
      </c>
      <c r="K9" s="34">
        <v>1349000</v>
      </c>
      <c r="L9" s="34">
        <f t="shared" si="0"/>
        <v>2698</v>
      </c>
    </row>
    <row r="10" spans="1:12">
      <c r="A10" s="35" t="s">
        <v>60</v>
      </c>
      <c r="B10" s="39" t="s">
        <v>163</v>
      </c>
      <c r="C10" s="35" t="s">
        <v>74</v>
      </c>
      <c r="D10" s="41" t="s">
        <v>66</v>
      </c>
      <c r="E10" s="37" t="s">
        <v>52</v>
      </c>
      <c r="F10" s="40" t="s">
        <v>75</v>
      </c>
      <c r="G10" s="38" t="s">
        <v>54</v>
      </c>
      <c r="H10" s="36">
        <v>309672756</v>
      </c>
      <c r="I10" s="41" t="s">
        <v>76</v>
      </c>
      <c r="J10" s="39">
        <v>2</v>
      </c>
      <c r="K10" s="34">
        <v>1790000</v>
      </c>
      <c r="L10" s="34">
        <f t="shared" si="0"/>
        <v>3580</v>
      </c>
    </row>
    <row r="11" spans="1:12">
      <c r="A11" s="35" t="s">
        <v>61</v>
      </c>
      <c r="B11" s="39" t="s">
        <v>163</v>
      </c>
      <c r="C11" s="35" t="s">
        <v>78</v>
      </c>
      <c r="D11" s="41" t="s">
        <v>66</v>
      </c>
      <c r="E11" s="37" t="s">
        <v>52</v>
      </c>
      <c r="F11" s="40" t="s">
        <v>79</v>
      </c>
      <c r="G11" s="38" t="s">
        <v>54</v>
      </c>
      <c r="H11" s="36">
        <v>309672756</v>
      </c>
      <c r="I11" s="41" t="s">
        <v>53</v>
      </c>
      <c r="J11" s="39">
        <v>2</v>
      </c>
      <c r="K11" s="34">
        <v>1390000</v>
      </c>
      <c r="L11" s="34">
        <f t="shared" si="0"/>
        <v>2780</v>
      </c>
    </row>
    <row r="12" spans="1:12">
      <c r="A12" s="35" t="s">
        <v>62</v>
      </c>
      <c r="B12" s="39" t="s">
        <v>162</v>
      </c>
      <c r="C12" s="35" t="s">
        <v>80</v>
      </c>
      <c r="D12" s="41" t="s">
        <v>66</v>
      </c>
      <c r="E12" s="37" t="s">
        <v>52</v>
      </c>
      <c r="F12" s="40" t="s">
        <v>81</v>
      </c>
      <c r="G12" s="38" t="s">
        <v>54</v>
      </c>
      <c r="H12" s="36">
        <v>309672756</v>
      </c>
      <c r="I12" s="41" t="s">
        <v>76</v>
      </c>
      <c r="J12" s="39">
        <v>2</v>
      </c>
      <c r="K12" s="34">
        <v>990000</v>
      </c>
      <c r="L12" s="34">
        <f t="shared" si="0"/>
        <v>1980</v>
      </c>
    </row>
    <row r="13" spans="1:12">
      <c r="A13" s="35" t="s">
        <v>63</v>
      </c>
      <c r="B13" s="39" t="s">
        <v>163</v>
      </c>
      <c r="C13" s="35" t="s">
        <v>92</v>
      </c>
      <c r="D13" s="41" t="s">
        <v>66</v>
      </c>
      <c r="E13" s="37" t="s">
        <v>52</v>
      </c>
      <c r="F13" s="40" t="s">
        <v>93</v>
      </c>
      <c r="G13" s="38" t="s">
        <v>54</v>
      </c>
      <c r="H13" s="36">
        <v>309672756</v>
      </c>
      <c r="I13" s="41" t="s">
        <v>76</v>
      </c>
      <c r="J13" s="39">
        <v>2</v>
      </c>
      <c r="K13" s="34">
        <v>690000</v>
      </c>
      <c r="L13" s="34">
        <f t="shared" si="0"/>
        <v>1380</v>
      </c>
    </row>
    <row r="14" spans="1:12" ht="30">
      <c r="A14" s="35" t="s">
        <v>64</v>
      </c>
      <c r="B14" s="39" t="s">
        <v>163</v>
      </c>
      <c r="C14" s="35" t="s">
        <v>94</v>
      </c>
      <c r="D14" s="41" t="s">
        <v>66</v>
      </c>
      <c r="E14" s="37" t="s">
        <v>52</v>
      </c>
      <c r="F14" s="40" t="s">
        <v>95</v>
      </c>
      <c r="G14" s="38" t="s">
        <v>97</v>
      </c>
      <c r="H14" s="36">
        <v>575236673</v>
      </c>
      <c r="I14" s="41" t="s">
        <v>96</v>
      </c>
      <c r="J14" s="39">
        <v>1</v>
      </c>
      <c r="K14" s="34">
        <v>3999000</v>
      </c>
      <c r="L14" s="34">
        <f t="shared" si="0"/>
        <v>3999</v>
      </c>
    </row>
    <row r="15" spans="1:12" ht="30">
      <c r="A15" s="35" t="s">
        <v>82</v>
      </c>
      <c r="B15" s="39" t="s">
        <v>163</v>
      </c>
      <c r="C15" s="35" t="s">
        <v>50</v>
      </c>
      <c r="D15" s="41" t="s">
        <v>66</v>
      </c>
      <c r="E15" s="37" t="s">
        <v>52</v>
      </c>
      <c r="F15" s="40" t="s">
        <v>98</v>
      </c>
      <c r="G15" s="38" t="s">
        <v>54</v>
      </c>
      <c r="H15" s="36">
        <v>309672756</v>
      </c>
      <c r="I15" s="41" t="s">
        <v>53</v>
      </c>
      <c r="J15" s="39">
        <v>12</v>
      </c>
      <c r="K15" s="34">
        <v>699000</v>
      </c>
      <c r="L15" s="34">
        <f t="shared" si="0"/>
        <v>8388</v>
      </c>
    </row>
    <row r="16" spans="1:12">
      <c r="A16" s="35" t="s">
        <v>83</v>
      </c>
      <c r="B16" s="39" t="s">
        <v>163</v>
      </c>
      <c r="C16" s="35" t="s">
        <v>104</v>
      </c>
      <c r="D16" s="41" t="s">
        <v>66</v>
      </c>
      <c r="E16" s="37" t="s">
        <v>52</v>
      </c>
      <c r="F16" s="40" t="s">
        <v>105</v>
      </c>
      <c r="G16" s="38" t="s">
        <v>54</v>
      </c>
      <c r="H16" s="36">
        <v>309672756</v>
      </c>
      <c r="I16" s="41" t="s">
        <v>53</v>
      </c>
      <c r="J16" s="39">
        <v>1</v>
      </c>
      <c r="K16" s="34">
        <v>3450000</v>
      </c>
      <c r="L16" s="34">
        <f t="shared" si="0"/>
        <v>3450</v>
      </c>
    </row>
    <row r="17" spans="1:12">
      <c r="A17" s="35" t="s">
        <v>84</v>
      </c>
      <c r="B17" s="39" t="s">
        <v>163</v>
      </c>
      <c r="C17" s="35" t="s">
        <v>106</v>
      </c>
      <c r="D17" s="41" t="s">
        <v>66</v>
      </c>
      <c r="E17" s="37" t="s">
        <v>52</v>
      </c>
      <c r="F17" s="40" t="s">
        <v>107</v>
      </c>
      <c r="G17" s="38" t="s">
        <v>103</v>
      </c>
      <c r="H17" s="36">
        <v>309919826</v>
      </c>
      <c r="I17" s="41" t="s">
        <v>53</v>
      </c>
      <c r="J17" s="39">
        <v>1</v>
      </c>
      <c r="K17" s="34">
        <v>1750000</v>
      </c>
      <c r="L17" s="34">
        <f t="shared" si="0"/>
        <v>1750</v>
      </c>
    </row>
    <row r="18" spans="1:12">
      <c r="A18" s="35" t="s">
        <v>85</v>
      </c>
      <c r="B18" s="39" t="s">
        <v>44</v>
      </c>
      <c r="C18" s="35" t="s">
        <v>108</v>
      </c>
      <c r="D18" s="41" t="s">
        <v>66</v>
      </c>
      <c r="E18" s="37" t="s">
        <v>52</v>
      </c>
      <c r="F18" s="40" t="s">
        <v>109</v>
      </c>
      <c r="G18" s="38" t="s">
        <v>110</v>
      </c>
      <c r="H18" s="36">
        <v>309123741</v>
      </c>
      <c r="I18" s="41" t="s">
        <v>96</v>
      </c>
      <c r="J18" s="39">
        <v>5</v>
      </c>
      <c r="K18" s="34">
        <v>231541</v>
      </c>
      <c r="L18" s="34">
        <f t="shared" si="0"/>
        <v>1157.7049999999999</v>
      </c>
    </row>
    <row r="19" spans="1:12">
      <c r="A19" s="35" t="s">
        <v>86</v>
      </c>
      <c r="B19" s="39" t="s">
        <v>44</v>
      </c>
      <c r="C19" s="35" t="s">
        <v>114</v>
      </c>
      <c r="D19" s="41" t="s">
        <v>66</v>
      </c>
      <c r="E19" s="37" t="s">
        <v>52</v>
      </c>
      <c r="F19" s="40" t="s">
        <v>116</v>
      </c>
      <c r="G19" s="38" t="s">
        <v>103</v>
      </c>
      <c r="H19" s="36">
        <v>309919826</v>
      </c>
      <c r="I19" s="41" t="s">
        <v>53</v>
      </c>
      <c r="J19" s="39">
        <v>7</v>
      </c>
      <c r="K19" s="34">
        <v>399000</v>
      </c>
      <c r="L19" s="34">
        <f t="shared" si="0"/>
        <v>2793</v>
      </c>
    </row>
    <row r="20" spans="1:12">
      <c r="A20" s="35" t="s">
        <v>87</v>
      </c>
      <c r="B20" s="39" t="s">
        <v>44</v>
      </c>
      <c r="C20" s="35" t="s">
        <v>117</v>
      </c>
      <c r="D20" s="41" t="s">
        <v>66</v>
      </c>
      <c r="E20" s="37" t="s">
        <v>52</v>
      </c>
      <c r="F20" s="40" t="s">
        <v>118</v>
      </c>
      <c r="G20" s="38" t="s">
        <v>54</v>
      </c>
      <c r="H20" s="36">
        <v>309672756</v>
      </c>
      <c r="I20" s="41" t="s">
        <v>53</v>
      </c>
      <c r="J20" s="39">
        <v>1</v>
      </c>
      <c r="K20" s="34">
        <v>6490000</v>
      </c>
      <c r="L20" s="34">
        <f t="shared" si="0"/>
        <v>6490</v>
      </c>
    </row>
    <row r="21" spans="1:12" ht="45">
      <c r="A21" s="35" t="s">
        <v>88</v>
      </c>
      <c r="B21" s="39" t="s">
        <v>44</v>
      </c>
      <c r="C21" s="35" t="s">
        <v>119</v>
      </c>
      <c r="D21" s="41" t="s">
        <v>66</v>
      </c>
      <c r="E21" s="37" t="s">
        <v>52</v>
      </c>
      <c r="F21" s="40" t="s">
        <v>120</v>
      </c>
      <c r="G21" s="38" t="s">
        <v>121</v>
      </c>
      <c r="H21" s="36">
        <v>307992770</v>
      </c>
      <c r="I21" s="41" t="s">
        <v>53</v>
      </c>
      <c r="J21" s="39">
        <v>26</v>
      </c>
      <c r="K21" s="34">
        <v>600</v>
      </c>
      <c r="L21" s="34">
        <f t="shared" si="0"/>
        <v>15.6</v>
      </c>
    </row>
    <row r="22" spans="1:12" ht="30">
      <c r="A22" s="35" t="s">
        <v>89</v>
      </c>
      <c r="B22" s="39" t="s">
        <v>44</v>
      </c>
      <c r="C22" s="35" t="s">
        <v>122</v>
      </c>
      <c r="D22" s="41" t="s">
        <v>66</v>
      </c>
      <c r="E22" s="37" t="s">
        <v>52</v>
      </c>
      <c r="F22" s="40" t="s">
        <v>123</v>
      </c>
      <c r="G22" s="38" t="s">
        <v>125</v>
      </c>
      <c r="H22" s="36">
        <v>310128371</v>
      </c>
      <c r="I22" s="41" t="s">
        <v>126</v>
      </c>
      <c r="J22" s="39">
        <v>30</v>
      </c>
      <c r="K22" s="34">
        <v>680000</v>
      </c>
      <c r="L22" s="34">
        <f t="shared" si="0"/>
        <v>20400</v>
      </c>
    </row>
    <row r="23" spans="1:12" ht="30">
      <c r="A23" s="35" t="s">
        <v>90</v>
      </c>
      <c r="B23" s="39" t="s">
        <v>163</v>
      </c>
      <c r="C23" s="35" t="s">
        <v>122</v>
      </c>
      <c r="D23" s="41" t="s">
        <v>66</v>
      </c>
      <c r="E23" s="37" t="s">
        <v>52</v>
      </c>
      <c r="F23" s="40" t="s">
        <v>124</v>
      </c>
      <c r="G23" s="38" t="s">
        <v>125</v>
      </c>
      <c r="H23" s="36">
        <v>310128371</v>
      </c>
      <c r="I23" s="41" t="s">
        <v>126</v>
      </c>
      <c r="J23" s="39">
        <v>90</v>
      </c>
      <c r="K23" s="34">
        <v>105000</v>
      </c>
      <c r="L23" s="34">
        <f t="shared" si="0"/>
        <v>9450</v>
      </c>
    </row>
    <row r="24" spans="1:12" ht="30">
      <c r="A24" s="35" t="s">
        <v>91</v>
      </c>
      <c r="B24" s="39" t="s">
        <v>163</v>
      </c>
      <c r="C24" s="35" t="s">
        <v>127</v>
      </c>
      <c r="D24" s="41" t="s">
        <v>66</v>
      </c>
      <c r="E24" s="37" t="s">
        <v>52</v>
      </c>
      <c r="F24" s="40" t="s">
        <v>124</v>
      </c>
      <c r="G24" s="38" t="s">
        <v>125</v>
      </c>
      <c r="H24" s="36">
        <v>310128371</v>
      </c>
      <c r="I24" s="41" t="s">
        <v>53</v>
      </c>
      <c r="J24" s="39">
        <v>2</v>
      </c>
      <c r="K24" s="34">
        <v>1300000</v>
      </c>
      <c r="L24" s="34">
        <f t="shared" si="0"/>
        <v>2600</v>
      </c>
    </row>
    <row r="25" spans="1:12" ht="30">
      <c r="A25" s="35" t="s">
        <v>99</v>
      </c>
      <c r="B25" s="39" t="s">
        <v>163</v>
      </c>
      <c r="C25" s="35" t="s">
        <v>141</v>
      </c>
      <c r="D25" s="41" t="s">
        <v>66</v>
      </c>
      <c r="E25" s="37" t="s">
        <v>52</v>
      </c>
      <c r="F25" s="40" t="s">
        <v>142</v>
      </c>
      <c r="G25" s="38" t="s">
        <v>143</v>
      </c>
      <c r="H25" s="36">
        <v>304455578</v>
      </c>
      <c r="I25" s="41" t="s">
        <v>53</v>
      </c>
      <c r="J25" s="39">
        <v>800</v>
      </c>
      <c r="K25" s="34">
        <v>17500</v>
      </c>
      <c r="L25" s="34">
        <f t="shared" si="0"/>
        <v>14000</v>
      </c>
    </row>
    <row r="26" spans="1:12" ht="30">
      <c r="A26" s="35" t="s">
        <v>128</v>
      </c>
      <c r="B26" s="39" t="s">
        <v>163</v>
      </c>
      <c r="C26" s="35" t="s">
        <v>122</v>
      </c>
      <c r="D26" s="36" t="s">
        <v>66</v>
      </c>
      <c r="E26" s="72" t="s">
        <v>52</v>
      </c>
      <c r="F26" s="40" t="s">
        <v>144</v>
      </c>
      <c r="G26" s="38" t="s">
        <v>125</v>
      </c>
      <c r="H26" s="36">
        <v>310128371</v>
      </c>
      <c r="I26" s="41" t="s">
        <v>126</v>
      </c>
      <c r="J26" s="39">
        <v>50</v>
      </c>
      <c r="K26" s="34">
        <v>549000</v>
      </c>
      <c r="L26" s="34">
        <f t="shared" si="0"/>
        <v>27450</v>
      </c>
    </row>
    <row r="27" spans="1:12" ht="30">
      <c r="A27" s="35" t="s">
        <v>129</v>
      </c>
      <c r="B27" s="39" t="s">
        <v>163</v>
      </c>
      <c r="C27" s="35" t="s">
        <v>153</v>
      </c>
      <c r="D27" s="36" t="s">
        <v>66</v>
      </c>
      <c r="E27" s="72" t="s">
        <v>52</v>
      </c>
      <c r="F27" s="40" t="s">
        <v>154</v>
      </c>
      <c r="G27" s="37" t="s">
        <v>147</v>
      </c>
      <c r="H27" s="37">
        <v>302013417</v>
      </c>
      <c r="I27" s="41" t="s">
        <v>76</v>
      </c>
      <c r="J27" s="39">
        <v>1</v>
      </c>
      <c r="K27" s="34">
        <v>8510000</v>
      </c>
      <c r="L27" s="34">
        <f t="shared" si="0"/>
        <v>8510</v>
      </c>
    </row>
    <row r="28" spans="1:12" ht="30">
      <c r="A28" s="35" t="s">
        <v>130</v>
      </c>
      <c r="B28" s="39" t="s">
        <v>163</v>
      </c>
      <c r="C28" s="35" t="s">
        <v>157</v>
      </c>
      <c r="D28" s="36" t="s">
        <v>66</v>
      </c>
      <c r="E28" s="72" t="s">
        <v>52</v>
      </c>
      <c r="F28" s="40" t="s">
        <v>357</v>
      </c>
      <c r="G28" s="38" t="s">
        <v>159</v>
      </c>
      <c r="H28" s="36">
        <v>306894560</v>
      </c>
      <c r="I28" s="41" t="s">
        <v>158</v>
      </c>
      <c r="J28" s="39">
        <v>3000</v>
      </c>
      <c r="K28" s="34">
        <v>12990</v>
      </c>
      <c r="L28" s="34">
        <f t="shared" si="0"/>
        <v>38970</v>
      </c>
    </row>
    <row r="29" spans="1:12" ht="30">
      <c r="A29" s="35" t="s">
        <v>131</v>
      </c>
      <c r="B29" s="39" t="s">
        <v>163</v>
      </c>
      <c r="C29" s="35" t="s">
        <v>161</v>
      </c>
      <c r="D29" s="36" t="s">
        <v>66</v>
      </c>
      <c r="E29" s="72" t="s">
        <v>52</v>
      </c>
      <c r="F29" s="40" t="s">
        <v>346</v>
      </c>
      <c r="G29" s="38" t="s">
        <v>160</v>
      </c>
      <c r="H29" s="36">
        <v>202763279</v>
      </c>
      <c r="I29" s="41" t="s">
        <v>77</v>
      </c>
      <c r="J29" s="39">
        <v>2</v>
      </c>
      <c r="K29" s="34">
        <v>604002</v>
      </c>
      <c r="L29" s="34">
        <f t="shared" si="0"/>
        <v>1208.0039999999999</v>
      </c>
    </row>
    <row r="30" spans="1:12" ht="30">
      <c r="A30" s="35" t="s">
        <v>132</v>
      </c>
      <c r="B30" s="39" t="s">
        <v>163</v>
      </c>
      <c r="C30" s="35" t="s">
        <v>161</v>
      </c>
      <c r="D30" s="36" t="s">
        <v>66</v>
      </c>
      <c r="E30" s="72" t="s">
        <v>52</v>
      </c>
      <c r="F30" s="40" t="s">
        <v>347</v>
      </c>
      <c r="G30" s="38" t="s">
        <v>160</v>
      </c>
      <c r="H30" s="36">
        <v>202763279</v>
      </c>
      <c r="I30" s="41" t="s">
        <v>77</v>
      </c>
      <c r="J30" s="39">
        <v>4</v>
      </c>
      <c r="K30" s="34">
        <v>431430</v>
      </c>
      <c r="L30" s="34">
        <f t="shared" si="0"/>
        <v>1725.72</v>
      </c>
    </row>
    <row r="31" spans="1:12" ht="30">
      <c r="A31" s="35" t="s">
        <v>133</v>
      </c>
      <c r="B31" s="39" t="s">
        <v>163</v>
      </c>
      <c r="C31" s="35" t="s">
        <v>164</v>
      </c>
      <c r="D31" s="36" t="s">
        <v>66</v>
      </c>
      <c r="E31" s="72" t="s">
        <v>52</v>
      </c>
      <c r="F31" s="40" t="s">
        <v>494</v>
      </c>
      <c r="G31" s="38" t="s">
        <v>165</v>
      </c>
      <c r="H31" s="36">
        <v>483868234</v>
      </c>
      <c r="I31" s="41" t="s">
        <v>53</v>
      </c>
      <c r="J31" s="39">
        <v>20</v>
      </c>
      <c r="K31" s="34">
        <v>59850</v>
      </c>
      <c r="L31" s="34">
        <f t="shared" si="0"/>
        <v>1197</v>
      </c>
    </row>
    <row r="32" spans="1:12" ht="30">
      <c r="A32" s="35" t="s">
        <v>134</v>
      </c>
      <c r="B32" s="39" t="s">
        <v>162</v>
      </c>
      <c r="C32" s="35" t="s">
        <v>167</v>
      </c>
      <c r="D32" s="36" t="s">
        <v>66</v>
      </c>
      <c r="E32" s="72" t="s">
        <v>52</v>
      </c>
      <c r="F32" s="40" t="s">
        <v>495</v>
      </c>
      <c r="G32" s="37" t="s">
        <v>147</v>
      </c>
      <c r="H32" s="37">
        <v>302013417</v>
      </c>
      <c r="I32" s="41" t="s">
        <v>53</v>
      </c>
      <c r="J32" s="39">
        <v>6</v>
      </c>
      <c r="K32" s="34">
        <v>96045</v>
      </c>
      <c r="L32" s="34">
        <f t="shared" si="0"/>
        <v>576.27</v>
      </c>
    </row>
    <row r="33" spans="1:12" ht="30">
      <c r="A33" s="35" t="s">
        <v>135</v>
      </c>
      <c r="B33" s="39" t="s">
        <v>162</v>
      </c>
      <c r="C33" s="35" t="s">
        <v>168</v>
      </c>
      <c r="D33" s="36" t="s">
        <v>66</v>
      </c>
      <c r="E33" s="72" t="s">
        <v>52</v>
      </c>
      <c r="F33" s="40" t="s">
        <v>496</v>
      </c>
      <c r="G33" s="38" t="s">
        <v>169</v>
      </c>
      <c r="H33" s="36">
        <v>309576391</v>
      </c>
      <c r="I33" s="41" t="s">
        <v>126</v>
      </c>
      <c r="J33" s="39">
        <v>30</v>
      </c>
      <c r="K33" s="34">
        <v>14444</v>
      </c>
      <c r="L33" s="34">
        <f t="shared" si="0"/>
        <v>433.32</v>
      </c>
    </row>
    <row r="34" spans="1:12" ht="30">
      <c r="A34" s="35" t="s">
        <v>136</v>
      </c>
      <c r="B34" s="39" t="s">
        <v>163</v>
      </c>
      <c r="C34" s="35" t="s">
        <v>171</v>
      </c>
      <c r="D34" s="36" t="s">
        <v>66</v>
      </c>
      <c r="E34" s="72" t="s">
        <v>52</v>
      </c>
      <c r="F34" s="40" t="s">
        <v>497</v>
      </c>
      <c r="G34" s="38" t="s">
        <v>170</v>
      </c>
      <c r="H34" s="36">
        <v>308578524</v>
      </c>
      <c r="I34" s="41" t="s">
        <v>53</v>
      </c>
      <c r="J34" s="39">
        <v>20</v>
      </c>
      <c r="K34" s="34">
        <v>12562</v>
      </c>
      <c r="L34" s="34">
        <f t="shared" si="0"/>
        <v>251.24</v>
      </c>
    </row>
    <row r="35" spans="1:12" ht="30">
      <c r="A35" s="35" t="s">
        <v>137</v>
      </c>
      <c r="B35" s="39" t="s">
        <v>163</v>
      </c>
      <c r="C35" s="35" t="s">
        <v>173</v>
      </c>
      <c r="D35" s="36" t="s">
        <v>66</v>
      </c>
      <c r="E35" s="72" t="s">
        <v>52</v>
      </c>
      <c r="F35" s="40" t="s">
        <v>498</v>
      </c>
      <c r="G35" s="38" t="s">
        <v>172</v>
      </c>
      <c r="H35" s="36">
        <v>309984107</v>
      </c>
      <c r="I35" s="41" t="s">
        <v>53</v>
      </c>
      <c r="J35" s="39">
        <v>10</v>
      </c>
      <c r="K35" s="34">
        <v>30000</v>
      </c>
      <c r="L35" s="34">
        <f t="shared" si="0"/>
        <v>300</v>
      </c>
    </row>
    <row r="36" spans="1:12" ht="30">
      <c r="A36" s="35" t="s">
        <v>138</v>
      </c>
      <c r="B36" s="39" t="s">
        <v>163</v>
      </c>
      <c r="C36" s="35" t="s">
        <v>173</v>
      </c>
      <c r="D36" s="36" t="s">
        <v>66</v>
      </c>
      <c r="E36" s="72" t="s">
        <v>52</v>
      </c>
      <c r="F36" s="40" t="s">
        <v>499</v>
      </c>
      <c r="G36" s="38" t="s">
        <v>172</v>
      </c>
      <c r="H36" s="36">
        <v>309984107</v>
      </c>
      <c r="I36" s="41" t="s">
        <v>53</v>
      </c>
      <c r="J36" s="39">
        <v>10</v>
      </c>
      <c r="K36" s="34">
        <v>23000</v>
      </c>
      <c r="L36" s="34">
        <f t="shared" si="0"/>
        <v>230</v>
      </c>
    </row>
    <row r="37" spans="1:12" ht="30">
      <c r="A37" s="35" t="s">
        <v>139</v>
      </c>
      <c r="B37" s="39" t="s">
        <v>163</v>
      </c>
      <c r="C37" s="35" t="s">
        <v>173</v>
      </c>
      <c r="D37" s="36" t="s">
        <v>66</v>
      </c>
      <c r="E37" s="72" t="s">
        <v>52</v>
      </c>
      <c r="F37" s="40" t="s">
        <v>500</v>
      </c>
      <c r="G37" s="38" t="s">
        <v>172</v>
      </c>
      <c r="H37" s="36">
        <v>309984107</v>
      </c>
      <c r="I37" s="41" t="s">
        <v>53</v>
      </c>
      <c r="J37" s="39">
        <v>10</v>
      </c>
      <c r="K37" s="34">
        <v>23000</v>
      </c>
      <c r="L37" s="34">
        <f t="shared" si="0"/>
        <v>230</v>
      </c>
    </row>
    <row r="38" spans="1:12" ht="30">
      <c r="A38" s="35" t="s">
        <v>140</v>
      </c>
      <c r="B38" s="39" t="s">
        <v>163</v>
      </c>
      <c r="C38" s="35" t="s">
        <v>168</v>
      </c>
      <c r="D38" s="36" t="s">
        <v>66</v>
      </c>
      <c r="E38" s="72" t="s">
        <v>52</v>
      </c>
      <c r="F38" s="40" t="s">
        <v>501</v>
      </c>
      <c r="G38" s="38" t="s">
        <v>174</v>
      </c>
      <c r="H38" s="36">
        <v>302013417</v>
      </c>
      <c r="I38" s="41" t="s">
        <v>126</v>
      </c>
      <c r="J38" s="39">
        <v>20</v>
      </c>
      <c r="K38" s="34">
        <v>8000</v>
      </c>
      <c r="L38" s="34">
        <f t="shared" si="0"/>
        <v>160</v>
      </c>
    </row>
    <row r="39" spans="1:12" ht="45">
      <c r="A39" s="35" t="s">
        <v>166</v>
      </c>
      <c r="B39" s="39" t="s">
        <v>162</v>
      </c>
      <c r="C39" s="35" t="s">
        <v>183</v>
      </c>
      <c r="D39" s="36" t="s">
        <v>66</v>
      </c>
      <c r="E39" s="72" t="s">
        <v>52</v>
      </c>
      <c r="F39" s="40" t="s">
        <v>502</v>
      </c>
      <c r="G39" s="38" t="s">
        <v>184</v>
      </c>
      <c r="H39" s="36"/>
      <c r="I39" s="41" t="s">
        <v>185</v>
      </c>
      <c r="J39" s="39">
        <v>12</v>
      </c>
      <c r="K39" s="34">
        <v>400000</v>
      </c>
      <c r="L39" s="34">
        <f t="shared" si="0"/>
        <v>4800</v>
      </c>
    </row>
    <row r="40" spans="1:12" ht="30">
      <c r="A40" s="35" t="s">
        <v>175</v>
      </c>
      <c r="B40" s="39" t="s">
        <v>162</v>
      </c>
      <c r="C40" s="35" t="s">
        <v>186</v>
      </c>
      <c r="D40" s="36" t="s">
        <v>66</v>
      </c>
      <c r="E40" s="72" t="s">
        <v>52</v>
      </c>
      <c r="F40" s="40" t="s">
        <v>503</v>
      </c>
      <c r="G40" s="38" t="s">
        <v>187</v>
      </c>
      <c r="H40" s="36">
        <v>307237632</v>
      </c>
      <c r="I40" s="41" t="s">
        <v>188</v>
      </c>
      <c r="J40" s="39">
        <v>90</v>
      </c>
      <c r="K40" s="34">
        <v>65650</v>
      </c>
      <c r="L40" s="34">
        <f t="shared" si="0"/>
        <v>5908.5</v>
      </c>
    </row>
    <row r="41" spans="1:12" ht="30">
      <c r="A41" s="35" t="s">
        <v>176</v>
      </c>
      <c r="B41" s="39" t="s">
        <v>163</v>
      </c>
      <c r="C41" s="35" t="s">
        <v>190</v>
      </c>
      <c r="D41" s="36" t="s">
        <v>66</v>
      </c>
      <c r="E41" s="72" t="s">
        <v>52</v>
      </c>
      <c r="F41" s="40" t="s">
        <v>504</v>
      </c>
      <c r="G41" s="38" t="s">
        <v>189</v>
      </c>
      <c r="H41" s="36">
        <v>300421608</v>
      </c>
      <c r="I41" s="41" t="s">
        <v>191</v>
      </c>
      <c r="J41" s="39">
        <v>250</v>
      </c>
      <c r="K41" s="34">
        <v>8512</v>
      </c>
      <c r="L41" s="34">
        <f t="shared" si="0"/>
        <v>2128</v>
      </c>
    </row>
    <row r="42" spans="1:12" ht="30">
      <c r="A42" s="35" t="s">
        <v>177</v>
      </c>
      <c r="B42" s="39" t="s">
        <v>163</v>
      </c>
      <c r="C42" s="35" t="s">
        <v>192</v>
      </c>
      <c r="D42" s="36" t="s">
        <v>66</v>
      </c>
      <c r="E42" s="72" t="s">
        <v>52</v>
      </c>
      <c r="F42" s="40" t="s">
        <v>505</v>
      </c>
      <c r="G42" s="38" t="s">
        <v>193</v>
      </c>
      <c r="H42" s="36">
        <v>310128371</v>
      </c>
      <c r="I42" s="41" t="s">
        <v>158</v>
      </c>
      <c r="J42" s="39">
        <v>50</v>
      </c>
      <c r="K42" s="34">
        <v>85000</v>
      </c>
      <c r="L42" s="34">
        <f t="shared" si="0"/>
        <v>4250</v>
      </c>
    </row>
    <row r="43" spans="1:12" ht="30">
      <c r="A43" s="35" t="s">
        <v>178</v>
      </c>
      <c r="B43" s="39" t="s">
        <v>163</v>
      </c>
      <c r="C43" s="35" t="s">
        <v>192</v>
      </c>
      <c r="D43" s="36" t="s">
        <v>66</v>
      </c>
      <c r="E43" s="72" t="s">
        <v>52</v>
      </c>
      <c r="F43" s="40" t="s">
        <v>506</v>
      </c>
      <c r="G43" s="38" t="s">
        <v>193</v>
      </c>
      <c r="H43" s="36">
        <v>310128371</v>
      </c>
      <c r="I43" s="41" t="s">
        <v>158</v>
      </c>
      <c r="J43" s="39">
        <v>50</v>
      </c>
      <c r="K43" s="34">
        <v>75000</v>
      </c>
      <c r="L43" s="34">
        <f t="shared" si="0"/>
        <v>3750</v>
      </c>
    </row>
    <row r="44" spans="1:12" ht="30">
      <c r="A44" s="35" t="s">
        <v>179</v>
      </c>
      <c r="B44" s="39" t="s">
        <v>163</v>
      </c>
      <c r="C44" s="35" t="s">
        <v>182</v>
      </c>
      <c r="D44" s="36" t="s">
        <v>66</v>
      </c>
      <c r="E44" s="72" t="s">
        <v>52</v>
      </c>
      <c r="F44" s="40" t="s">
        <v>507</v>
      </c>
      <c r="G44" s="38" t="s">
        <v>199</v>
      </c>
      <c r="H44" s="36">
        <v>303338920</v>
      </c>
      <c r="I44" s="41" t="s">
        <v>77</v>
      </c>
      <c r="J44" s="39">
        <v>1</v>
      </c>
      <c r="K44" s="34">
        <v>1800000</v>
      </c>
      <c r="L44" s="34">
        <f t="shared" si="0"/>
        <v>1800</v>
      </c>
    </row>
    <row r="45" spans="1:12" ht="30">
      <c r="A45" s="35" t="s">
        <v>180</v>
      </c>
      <c r="B45" s="39" t="s">
        <v>162</v>
      </c>
      <c r="C45" s="35" t="s">
        <v>182</v>
      </c>
      <c r="D45" s="36" t="s">
        <v>66</v>
      </c>
      <c r="E45" s="72" t="s">
        <v>52</v>
      </c>
      <c r="F45" s="40" t="s">
        <v>508</v>
      </c>
      <c r="G45" s="38" t="s">
        <v>199</v>
      </c>
      <c r="H45" s="36">
        <v>303338920</v>
      </c>
      <c r="I45" s="41" t="s">
        <v>77</v>
      </c>
      <c r="J45" s="39">
        <v>1</v>
      </c>
      <c r="K45" s="34">
        <v>1800000</v>
      </c>
      <c r="L45" s="34">
        <f t="shared" si="0"/>
        <v>1800</v>
      </c>
    </row>
    <row r="46" spans="1:12" ht="30">
      <c r="A46" s="35" t="s">
        <v>181</v>
      </c>
      <c r="B46" s="39" t="s">
        <v>162</v>
      </c>
      <c r="C46" s="35" t="s">
        <v>182</v>
      </c>
      <c r="D46" s="36" t="s">
        <v>66</v>
      </c>
      <c r="E46" s="72" t="s">
        <v>52</v>
      </c>
      <c r="F46" s="40" t="s">
        <v>509</v>
      </c>
      <c r="G46" s="38" t="s">
        <v>199</v>
      </c>
      <c r="H46" s="36">
        <v>303338920</v>
      </c>
      <c r="I46" s="41" t="s">
        <v>77</v>
      </c>
      <c r="J46" s="39">
        <v>1</v>
      </c>
      <c r="K46" s="34">
        <v>3600000</v>
      </c>
      <c r="L46" s="34">
        <f t="shared" si="0"/>
        <v>3600</v>
      </c>
    </row>
    <row r="47" spans="1:12" ht="30">
      <c r="A47" s="35" t="s">
        <v>194</v>
      </c>
      <c r="B47" s="39" t="s">
        <v>162</v>
      </c>
      <c r="C47" s="35" t="s">
        <v>198</v>
      </c>
      <c r="D47" s="36" t="s">
        <v>66</v>
      </c>
      <c r="E47" s="72" t="s">
        <v>52</v>
      </c>
      <c r="F47" s="40" t="s">
        <v>510</v>
      </c>
      <c r="G47" s="38" t="s">
        <v>199</v>
      </c>
      <c r="H47" s="36">
        <v>303338920</v>
      </c>
      <c r="I47" s="41" t="s">
        <v>77</v>
      </c>
      <c r="J47" s="39">
        <v>1</v>
      </c>
      <c r="K47" s="34">
        <v>1620000</v>
      </c>
      <c r="L47" s="34">
        <f t="shared" si="0"/>
        <v>1620</v>
      </c>
    </row>
    <row r="48" spans="1:12" ht="30">
      <c r="A48" s="35" t="s">
        <v>195</v>
      </c>
      <c r="B48" s="39" t="s">
        <v>163</v>
      </c>
      <c r="C48" s="35" t="s">
        <v>182</v>
      </c>
      <c r="D48" s="36" t="s">
        <v>66</v>
      </c>
      <c r="E48" s="72" t="s">
        <v>52</v>
      </c>
      <c r="F48" s="40" t="s">
        <v>511</v>
      </c>
      <c r="G48" s="38" t="s">
        <v>199</v>
      </c>
      <c r="H48" s="36">
        <v>303338920</v>
      </c>
      <c r="I48" s="41" t="s">
        <v>77</v>
      </c>
      <c r="J48" s="39">
        <v>1</v>
      </c>
      <c r="K48" s="34">
        <v>3600000</v>
      </c>
      <c r="L48" s="34">
        <f t="shared" si="0"/>
        <v>3600</v>
      </c>
    </row>
    <row r="49" spans="1:12" ht="30">
      <c r="A49" s="35" t="s">
        <v>196</v>
      </c>
      <c r="B49" s="39" t="s">
        <v>163</v>
      </c>
      <c r="C49" s="35" t="s">
        <v>182</v>
      </c>
      <c r="D49" s="36" t="s">
        <v>66</v>
      </c>
      <c r="E49" s="72" t="s">
        <v>52</v>
      </c>
      <c r="F49" s="40" t="s">
        <v>512</v>
      </c>
      <c r="G49" s="38" t="s">
        <v>199</v>
      </c>
      <c r="H49" s="36">
        <v>303338920</v>
      </c>
      <c r="I49" s="41" t="s">
        <v>77</v>
      </c>
      <c r="J49" s="39">
        <v>1</v>
      </c>
      <c r="K49" s="34">
        <v>1038000</v>
      </c>
      <c r="L49" s="34">
        <f t="shared" si="0"/>
        <v>1038</v>
      </c>
    </row>
    <row r="50" spans="1:12" ht="30">
      <c r="A50" s="35" t="s">
        <v>197</v>
      </c>
      <c r="B50" s="39" t="s">
        <v>163</v>
      </c>
      <c r="C50" s="35" t="s">
        <v>200</v>
      </c>
      <c r="D50" s="36" t="s">
        <v>66</v>
      </c>
      <c r="E50" s="72" t="s">
        <v>52</v>
      </c>
      <c r="F50" s="40" t="s">
        <v>513</v>
      </c>
      <c r="G50" s="38" t="s">
        <v>201</v>
      </c>
      <c r="H50" s="36">
        <v>207331733</v>
      </c>
      <c r="I50" s="41" t="s">
        <v>77</v>
      </c>
      <c r="J50" s="39">
        <v>1</v>
      </c>
      <c r="K50" s="34">
        <v>6000000</v>
      </c>
      <c r="L50" s="34">
        <f t="shared" si="0"/>
        <v>6000</v>
      </c>
    </row>
    <row r="51" spans="1:12" ht="30">
      <c r="A51" s="35">
        <v>46</v>
      </c>
      <c r="B51" s="39" t="s">
        <v>163</v>
      </c>
      <c r="C51" s="35" t="s">
        <v>202</v>
      </c>
      <c r="D51" s="36" t="s">
        <v>66</v>
      </c>
      <c r="E51" s="72" t="s">
        <v>52</v>
      </c>
      <c r="F51" s="40" t="s">
        <v>349</v>
      </c>
      <c r="G51" s="38" t="s">
        <v>193</v>
      </c>
      <c r="H51" s="36">
        <v>310128371</v>
      </c>
      <c r="I51" s="41" t="s">
        <v>53</v>
      </c>
      <c r="J51" s="39">
        <v>8</v>
      </c>
      <c r="K51" s="34">
        <v>1686750</v>
      </c>
      <c r="L51" s="34">
        <f t="shared" si="0"/>
        <v>13494</v>
      </c>
    </row>
    <row r="52" spans="1:12" ht="30">
      <c r="A52" s="35">
        <v>47</v>
      </c>
      <c r="B52" s="39" t="s">
        <v>163</v>
      </c>
      <c r="C52" s="84" t="s">
        <v>554</v>
      </c>
      <c r="D52" s="36" t="s">
        <v>66</v>
      </c>
      <c r="E52" s="72" t="s">
        <v>582</v>
      </c>
      <c r="F52" s="94" t="s">
        <v>606</v>
      </c>
      <c r="G52" s="70" t="s">
        <v>523</v>
      </c>
      <c r="H52" s="92">
        <v>300970850</v>
      </c>
      <c r="I52" s="41" t="s">
        <v>77</v>
      </c>
      <c r="J52" s="84">
        <v>1</v>
      </c>
      <c r="K52" s="82">
        <v>135500000</v>
      </c>
      <c r="L52" s="34">
        <f>J52*K52/1000</f>
        <v>135500</v>
      </c>
    </row>
    <row r="53" spans="1:12" ht="30">
      <c r="A53" s="35">
        <v>48</v>
      </c>
      <c r="B53" s="39" t="s">
        <v>163</v>
      </c>
      <c r="C53" s="84" t="s">
        <v>555</v>
      </c>
      <c r="D53" s="36" t="s">
        <v>66</v>
      </c>
      <c r="E53" s="72" t="s">
        <v>582</v>
      </c>
      <c r="F53" s="93" t="s">
        <v>608</v>
      </c>
      <c r="G53" s="70" t="s">
        <v>523</v>
      </c>
      <c r="H53" s="92">
        <v>300970850</v>
      </c>
      <c r="I53" s="41" t="s">
        <v>77</v>
      </c>
      <c r="J53" s="84">
        <v>1</v>
      </c>
      <c r="K53" s="82">
        <v>74400000</v>
      </c>
      <c r="L53" s="34">
        <f t="shared" ref="L53:L116" si="1">J53*K53/1000</f>
        <v>74400</v>
      </c>
    </row>
    <row r="54" spans="1:12" ht="45">
      <c r="A54" s="35">
        <v>49</v>
      </c>
      <c r="B54" s="39" t="s">
        <v>163</v>
      </c>
      <c r="C54" s="84" t="s">
        <v>556</v>
      </c>
      <c r="D54" s="36" t="s">
        <v>66</v>
      </c>
      <c r="E54" s="72" t="s">
        <v>582</v>
      </c>
      <c r="F54" s="93" t="s">
        <v>607</v>
      </c>
      <c r="G54" s="83" t="s">
        <v>524</v>
      </c>
      <c r="H54" s="92">
        <v>203279855</v>
      </c>
      <c r="I54" s="41" t="s">
        <v>77</v>
      </c>
      <c r="J54" s="84">
        <v>1</v>
      </c>
      <c r="K54" s="82">
        <v>6787091</v>
      </c>
      <c r="L54" s="34">
        <f t="shared" si="1"/>
        <v>6787.0910000000003</v>
      </c>
    </row>
    <row r="55" spans="1:12" ht="45">
      <c r="A55" s="35">
        <v>50</v>
      </c>
      <c r="B55" s="39" t="s">
        <v>163</v>
      </c>
      <c r="C55" s="84" t="s">
        <v>557</v>
      </c>
      <c r="D55" s="36" t="s">
        <v>66</v>
      </c>
      <c r="E55" s="72" t="s">
        <v>582</v>
      </c>
      <c r="F55" s="93" t="s">
        <v>609</v>
      </c>
      <c r="G55" s="83" t="s">
        <v>525</v>
      </c>
      <c r="H55" s="92">
        <v>201838002</v>
      </c>
      <c r="I55" s="41" t="s">
        <v>77</v>
      </c>
      <c r="J55" s="84">
        <v>1</v>
      </c>
      <c r="K55" s="82">
        <v>12000000</v>
      </c>
      <c r="L55" s="34">
        <f t="shared" si="1"/>
        <v>12000</v>
      </c>
    </row>
    <row r="56" spans="1:12" ht="30">
      <c r="A56" s="35">
        <v>51</v>
      </c>
      <c r="B56" s="39" t="s">
        <v>163</v>
      </c>
      <c r="C56" s="84" t="s">
        <v>558</v>
      </c>
      <c r="D56" s="36" t="s">
        <v>66</v>
      </c>
      <c r="E56" s="72" t="s">
        <v>582</v>
      </c>
      <c r="F56" s="93" t="s">
        <v>610</v>
      </c>
      <c r="G56" s="83" t="s">
        <v>526</v>
      </c>
      <c r="H56" s="92">
        <v>201838002</v>
      </c>
      <c r="I56" s="41" t="s">
        <v>77</v>
      </c>
      <c r="J56" s="84">
        <v>1</v>
      </c>
      <c r="K56" s="82">
        <v>315000000</v>
      </c>
      <c r="L56" s="34">
        <f t="shared" si="1"/>
        <v>315000</v>
      </c>
    </row>
    <row r="57" spans="1:12" ht="45">
      <c r="A57" s="35">
        <v>52</v>
      </c>
      <c r="B57" s="39" t="s">
        <v>163</v>
      </c>
      <c r="C57" s="84" t="s">
        <v>559</v>
      </c>
      <c r="D57" s="36" t="s">
        <v>66</v>
      </c>
      <c r="E57" s="72" t="s">
        <v>582</v>
      </c>
      <c r="F57" s="93" t="s">
        <v>612</v>
      </c>
      <c r="G57" s="83" t="s">
        <v>527</v>
      </c>
      <c r="H57" s="92">
        <v>200523356</v>
      </c>
      <c r="I57" s="41" t="s">
        <v>77</v>
      </c>
      <c r="J57" s="84">
        <v>1</v>
      </c>
      <c r="K57" s="82">
        <v>1549000</v>
      </c>
      <c r="L57" s="34">
        <f t="shared" si="1"/>
        <v>1549</v>
      </c>
    </row>
    <row r="58" spans="1:12" ht="30">
      <c r="A58" s="35">
        <v>53</v>
      </c>
      <c r="B58" s="39" t="s">
        <v>163</v>
      </c>
      <c r="C58" s="84" t="s">
        <v>560</v>
      </c>
      <c r="D58" s="36" t="s">
        <v>66</v>
      </c>
      <c r="E58" s="72" t="s">
        <v>582</v>
      </c>
      <c r="F58" s="93" t="s">
        <v>611</v>
      </c>
      <c r="G58" s="83" t="s">
        <v>528</v>
      </c>
      <c r="H58" s="92">
        <v>205091876</v>
      </c>
      <c r="I58" s="41" t="s">
        <v>77</v>
      </c>
      <c r="J58" s="84">
        <v>1</v>
      </c>
      <c r="K58" s="82">
        <v>302400</v>
      </c>
      <c r="L58" s="34">
        <f t="shared" si="1"/>
        <v>302.39999999999998</v>
      </c>
    </row>
    <row r="59" spans="1:12" ht="45">
      <c r="A59" s="35">
        <v>54</v>
      </c>
      <c r="B59" s="39" t="s">
        <v>163</v>
      </c>
      <c r="C59" s="84" t="s">
        <v>561</v>
      </c>
      <c r="D59" s="36" t="s">
        <v>66</v>
      </c>
      <c r="E59" s="72" t="s">
        <v>582</v>
      </c>
      <c r="F59" s="93" t="s">
        <v>613</v>
      </c>
      <c r="G59" s="83" t="s">
        <v>529</v>
      </c>
      <c r="H59" s="92">
        <v>300066115</v>
      </c>
      <c r="I59" s="41" t="s">
        <v>77</v>
      </c>
      <c r="J59" s="84">
        <v>1</v>
      </c>
      <c r="K59" s="82">
        <v>50100000</v>
      </c>
      <c r="L59" s="34">
        <f t="shared" si="1"/>
        <v>50100</v>
      </c>
    </row>
    <row r="60" spans="1:12" ht="30">
      <c r="A60" s="35">
        <v>55</v>
      </c>
      <c r="B60" s="39" t="s">
        <v>163</v>
      </c>
      <c r="C60" s="84" t="s">
        <v>562</v>
      </c>
      <c r="D60" s="36" t="s">
        <v>66</v>
      </c>
      <c r="E60" s="72" t="s">
        <v>582</v>
      </c>
      <c r="F60" s="93" t="s">
        <v>614</v>
      </c>
      <c r="G60" s="83" t="s">
        <v>530</v>
      </c>
      <c r="H60" s="92">
        <v>203366731</v>
      </c>
      <c r="I60" s="41" t="s">
        <v>77</v>
      </c>
      <c r="J60" s="84">
        <v>1</v>
      </c>
      <c r="K60" s="82">
        <v>2160000</v>
      </c>
      <c r="L60" s="34">
        <f t="shared" si="1"/>
        <v>2160</v>
      </c>
    </row>
    <row r="61" spans="1:12" ht="30">
      <c r="A61" s="35">
        <v>56</v>
      </c>
      <c r="B61" s="39" t="s">
        <v>163</v>
      </c>
      <c r="C61" s="84" t="s">
        <v>558</v>
      </c>
      <c r="D61" s="36" t="s">
        <v>66</v>
      </c>
      <c r="E61" s="72" t="s">
        <v>582</v>
      </c>
      <c r="F61" s="93" t="s">
        <v>615</v>
      </c>
      <c r="G61" s="83" t="s">
        <v>526</v>
      </c>
      <c r="H61" s="92">
        <v>306350099</v>
      </c>
      <c r="I61" s="41" t="s">
        <v>77</v>
      </c>
      <c r="J61" s="84">
        <v>1</v>
      </c>
      <c r="K61" s="82">
        <v>40095000</v>
      </c>
      <c r="L61" s="34">
        <f t="shared" si="1"/>
        <v>40095</v>
      </c>
    </row>
    <row r="62" spans="1:12" ht="30">
      <c r="A62" s="35">
        <v>57</v>
      </c>
      <c r="B62" s="39" t="s">
        <v>163</v>
      </c>
      <c r="C62" s="84" t="s">
        <v>563</v>
      </c>
      <c r="D62" s="36" t="s">
        <v>66</v>
      </c>
      <c r="E62" s="72" t="s">
        <v>582</v>
      </c>
      <c r="F62" s="93" t="s">
        <v>616</v>
      </c>
      <c r="G62" s="83" t="s">
        <v>531</v>
      </c>
      <c r="H62" s="92">
        <v>201577953</v>
      </c>
      <c r="I62" s="41" t="s">
        <v>77</v>
      </c>
      <c r="J62" s="84">
        <v>1</v>
      </c>
      <c r="K62" s="82">
        <v>27775800</v>
      </c>
      <c r="L62" s="34">
        <f t="shared" si="1"/>
        <v>27775.8</v>
      </c>
    </row>
    <row r="63" spans="1:12" ht="90">
      <c r="A63" s="35">
        <v>58</v>
      </c>
      <c r="B63" s="39" t="s">
        <v>163</v>
      </c>
      <c r="C63" s="41" t="s">
        <v>564</v>
      </c>
      <c r="D63" s="36" t="s">
        <v>66</v>
      </c>
      <c r="E63" s="72" t="s">
        <v>582</v>
      </c>
      <c r="F63" s="93" t="s">
        <v>617</v>
      </c>
      <c r="G63" s="85" t="s">
        <v>532</v>
      </c>
      <c r="H63" s="92">
        <v>200903001</v>
      </c>
      <c r="I63" s="41" t="s">
        <v>77</v>
      </c>
      <c r="J63" s="81">
        <v>1</v>
      </c>
      <c r="K63" s="81">
        <v>2176738.2000000002</v>
      </c>
      <c r="L63" s="34">
        <f t="shared" si="1"/>
        <v>2176.7382000000002</v>
      </c>
    </row>
    <row r="64" spans="1:12" ht="45">
      <c r="A64" s="35">
        <v>59</v>
      </c>
      <c r="B64" s="39" t="s">
        <v>163</v>
      </c>
      <c r="C64" s="41" t="s">
        <v>565</v>
      </c>
      <c r="D64" s="36" t="s">
        <v>66</v>
      </c>
      <c r="E64" s="72" t="s">
        <v>582</v>
      </c>
      <c r="F64" s="93" t="s">
        <v>618</v>
      </c>
      <c r="G64" s="85" t="s">
        <v>533</v>
      </c>
      <c r="H64" s="92">
        <v>204908355</v>
      </c>
      <c r="I64" s="41" t="s">
        <v>77</v>
      </c>
      <c r="J64" s="81">
        <v>1</v>
      </c>
      <c r="K64" s="81">
        <v>6000000</v>
      </c>
      <c r="L64" s="34">
        <f t="shared" si="1"/>
        <v>6000</v>
      </c>
    </row>
    <row r="65" spans="1:12" ht="45">
      <c r="A65" s="35">
        <v>60</v>
      </c>
      <c r="B65" s="39" t="s">
        <v>163</v>
      </c>
      <c r="C65" s="41" t="s">
        <v>566</v>
      </c>
      <c r="D65" s="36" t="s">
        <v>66</v>
      </c>
      <c r="E65" s="72" t="s">
        <v>582</v>
      </c>
      <c r="F65" s="93" t="s">
        <v>619</v>
      </c>
      <c r="G65" s="85" t="s">
        <v>534</v>
      </c>
      <c r="H65" s="92">
        <v>200524244</v>
      </c>
      <c r="I65" s="41" t="s">
        <v>77</v>
      </c>
      <c r="J65" s="81">
        <v>1</v>
      </c>
      <c r="K65" s="81">
        <v>146092248</v>
      </c>
      <c r="L65" s="34">
        <f t="shared" si="1"/>
        <v>146092.24799999999</v>
      </c>
    </row>
    <row r="66" spans="1:12" ht="30">
      <c r="A66" s="35">
        <v>61</v>
      </c>
      <c r="B66" s="39" t="s">
        <v>163</v>
      </c>
      <c r="C66" s="41" t="s">
        <v>562</v>
      </c>
      <c r="D66" s="36" t="s">
        <v>66</v>
      </c>
      <c r="E66" s="72" t="s">
        <v>582</v>
      </c>
      <c r="F66" s="93" t="s">
        <v>620</v>
      </c>
      <c r="G66" s="85" t="s">
        <v>535</v>
      </c>
      <c r="H66" s="92">
        <v>203366731</v>
      </c>
      <c r="I66" s="41" t="s">
        <v>77</v>
      </c>
      <c r="J66" s="81">
        <v>1</v>
      </c>
      <c r="K66" s="81">
        <v>3600000</v>
      </c>
      <c r="L66" s="34">
        <f t="shared" si="1"/>
        <v>3600</v>
      </c>
    </row>
    <row r="67" spans="1:12" ht="30">
      <c r="A67" s="35">
        <v>62</v>
      </c>
      <c r="B67" s="39" t="s">
        <v>163</v>
      </c>
      <c r="C67" s="41" t="s">
        <v>567</v>
      </c>
      <c r="D67" s="36" t="s">
        <v>66</v>
      </c>
      <c r="E67" s="72" t="s">
        <v>582</v>
      </c>
      <c r="F67" s="93" t="s">
        <v>621</v>
      </c>
      <c r="G67" s="85" t="s">
        <v>536</v>
      </c>
      <c r="H67" s="92">
        <v>206636266</v>
      </c>
      <c r="I67" s="41" t="s">
        <v>77</v>
      </c>
      <c r="J67" s="81">
        <v>1</v>
      </c>
      <c r="K67" s="81">
        <v>15600000</v>
      </c>
      <c r="L67" s="34">
        <f t="shared" si="1"/>
        <v>15600</v>
      </c>
    </row>
    <row r="68" spans="1:12">
      <c r="A68" s="35">
        <v>63</v>
      </c>
      <c r="B68" s="39" t="s">
        <v>163</v>
      </c>
      <c r="C68" s="41" t="s">
        <v>567</v>
      </c>
      <c r="D68" s="36" t="s">
        <v>66</v>
      </c>
      <c r="E68" s="72" t="s">
        <v>582</v>
      </c>
      <c r="F68" s="93" t="s">
        <v>622</v>
      </c>
      <c r="G68" s="85" t="s">
        <v>537</v>
      </c>
      <c r="H68" s="92">
        <v>307766465</v>
      </c>
      <c r="I68" s="41" t="s">
        <v>77</v>
      </c>
      <c r="J68" s="81">
        <v>1</v>
      </c>
      <c r="K68" s="81">
        <v>1998000</v>
      </c>
      <c r="L68" s="34">
        <f t="shared" si="1"/>
        <v>1998</v>
      </c>
    </row>
    <row r="69" spans="1:12" ht="45">
      <c r="A69" s="35">
        <v>64</v>
      </c>
      <c r="B69" s="39" t="s">
        <v>163</v>
      </c>
      <c r="C69" s="41" t="s">
        <v>568</v>
      </c>
      <c r="D69" s="36" t="s">
        <v>66</v>
      </c>
      <c r="E69" s="72" t="s">
        <v>582</v>
      </c>
      <c r="F69" s="93" t="s">
        <v>623</v>
      </c>
      <c r="G69" s="86" t="s">
        <v>538</v>
      </c>
      <c r="H69" s="92">
        <v>207157957</v>
      </c>
      <c r="I69" s="41" t="s">
        <v>77</v>
      </c>
      <c r="J69" s="81">
        <v>1</v>
      </c>
      <c r="K69" s="81">
        <v>13160694</v>
      </c>
      <c r="L69" s="34">
        <f t="shared" si="1"/>
        <v>13160.694</v>
      </c>
    </row>
    <row r="70" spans="1:12" ht="30">
      <c r="A70" s="35">
        <v>65</v>
      </c>
      <c r="B70" s="39" t="s">
        <v>163</v>
      </c>
      <c r="C70" s="41" t="s">
        <v>569</v>
      </c>
      <c r="D70" s="36" t="s">
        <v>66</v>
      </c>
      <c r="E70" s="72" t="s">
        <v>582</v>
      </c>
      <c r="F70" s="93" t="s">
        <v>624</v>
      </c>
      <c r="G70" s="85" t="s">
        <v>539</v>
      </c>
      <c r="H70" s="92">
        <v>200794653</v>
      </c>
      <c r="I70" s="41" t="s">
        <v>77</v>
      </c>
      <c r="J70" s="81">
        <v>1</v>
      </c>
      <c r="K70" s="81">
        <v>14304808</v>
      </c>
      <c r="L70" s="34">
        <f t="shared" si="1"/>
        <v>14304.808000000001</v>
      </c>
    </row>
    <row r="71" spans="1:12" ht="45">
      <c r="A71" s="35">
        <v>66</v>
      </c>
      <c r="B71" s="39" t="s">
        <v>163</v>
      </c>
      <c r="C71" s="41" t="s">
        <v>570</v>
      </c>
      <c r="D71" s="36" t="s">
        <v>66</v>
      </c>
      <c r="E71" s="72" t="s">
        <v>582</v>
      </c>
      <c r="F71" s="93" t="s">
        <v>625</v>
      </c>
      <c r="G71" s="85" t="s">
        <v>540</v>
      </c>
      <c r="H71" s="92">
        <v>206849966</v>
      </c>
      <c r="I71" s="41" t="s">
        <v>77</v>
      </c>
      <c r="J71" s="81">
        <v>1</v>
      </c>
      <c r="K71" s="81">
        <v>30000000</v>
      </c>
      <c r="L71" s="34">
        <f t="shared" si="1"/>
        <v>30000</v>
      </c>
    </row>
    <row r="72" spans="1:12" ht="45">
      <c r="A72" s="35">
        <v>67</v>
      </c>
      <c r="B72" s="39" t="s">
        <v>163</v>
      </c>
      <c r="C72" s="41" t="s">
        <v>571</v>
      </c>
      <c r="D72" s="36" t="s">
        <v>66</v>
      </c>
      <c r="E72" s="72" t="s">
        <v>582</v>
      </c>
      <c r="F72" s="93" t="s">
        <v>626</v>
      </c>
      <c r="G72" s="87" t="s">
        <v>541</v>
      </c>
      <c r="H72" s="92">
        <v>302829144</v>
      </c>
      <c r="I72" s="41" t="s">
        <v>77</v>
      </c>
      <c r="J72" s="81">
        <v>1</v>
      </c>
      <c r="K72" s="81">
        <v>53600000</v>
      </c>
      <c r="L72" s="34">
        <f t="shared" si="1"/>
        <v>53600</v>
      </c>
    </row>
    <row r="73" spans="1:12" ht="30">
      <c r="A73" s="35">
        <v>68</v>
      </c>
      <c r="B73" s="39" t="s">
        <v>163</v>
      </c>
      <c r="C73" s="41" t="s">
        <v>570</v>
      </c>
      <c r="D73" s="36" t="s">
        <v>66</v>
      </c>
      <c r="E73" s="72" t="s">
        <v>582</v>
      </c>
      <c r="F73" s="93" t="s">
        <v>627</v>
      </c>
      <c r="G73" s="85" t="s">
        <v>542</v>
      </c>
      <c r="H73" s="92">
        <v>536329007</v>
      </c>
      <c r="I73" s="41" t="s">
        <v>77</v>
      </c>
      <c r="J73" s="81">
        <v>1</v>
      </c>
      <c r="K73" s="81">
        <v>100000000</v>
      </c>
      <c r="L73" s="34">
        <f t="shared" si="1"/>
        <v>100000</v>
      </c>
    </row>
    <row r="74" spans="1:12" ht="45">
      <c r="A74" s="35">
        <v>69</v>
      </c>
      <c r="B74" s="39" t="s">
        <v>163</v>
      </c>
      <c r="C74" s="41" t="s">
        <v>572</v>
      </c>
      <c r="D74" s="36" t="s">
        <v>66</v>
      </c>
      <c r="E74" s="72" t="s">
        <v>582</v>
      </c>
      <c r="F74" s="93" t="s">
        <v>628</v>
      </c>
      <c r="G74" s="85" t="s">
        <v>543</v>
      </c>
      <c r="H74" s="92">
        <v>200523356</v>
      </c>
      <c r="I74" s="41" t="s">
        <v>77</v>
      </c>
      <c r="J74" s="81">
        <v>1</v>
      </c>
      <c r="K74" s="81">
        <v>2552000</v>
      </c>
      <c r="L74" s="34">
        <f t="shared" si="1"/>
        <v>2552</v>
      </c>
    </row>
    <row r="75" spans="1:12" ht="60">
      <c r="A75" s="35">
        <v>70</v>
      </c>
      <c r="B75" s="39" t="s">
        <v>163</v>
      </c>
      <c r="C75" s="41" t="s">
        <v>573</v>
      </c>
      <c r="D75" s="36" t="s">
        <v>66</v>
      </c>
      <c r="E75" s="72" t="s">
        <v>582</v>
      </c>
      <c r="F75" s="93" t="s">
        <v>629</v>
      </c>
      <c r="G75" s="85" t="s">
        <v>544</v>
      </c>
      <c r="H75" s="92">
        <v>200835600</v>
      </c>
      <c r="I75" s="41" t="s">
        <v>77</v>
      </c>
      <c r="J75" s="81">
        <v>1</v>
      </c>
      <c r="K75" s="81">
        <v>750000</v>
      </c>
      <c r="L75" s="34">
        <f t="shared" si="1"/>
        <v>750</v>
      </c>
    </row>
    <row r="76" spans="1:12" ht="60">
      <c r="A76" s="35">
        <v>71</v>
      </c>
      <c r="B76" s="39" t="s">
        <v>163</v>
      </c>
      <c r="C76" s="41" t="s">
        <v>574</v>
      </c>
      <c r="D76" s="36" t="s">
        <v>66</v>
      </c>
      <c r="E76" s="72" t="s">
        <v>582</v>
      </c>
      <c r="F76" s="93" t="s">
        <v>630</v>
      </c>
      <c r="G76" s="85" t="s">
        <v>545</v>
      </c>
      <c r="H76" s="92">
        <v>201440547</v>
      </c>
      <c r="I76" s="41" t="s">
        <v>77</v>
      </c>
      <c r="J76" s="81">
        <v>1</v>
      </c>
      <c r="K76" s="81">
        <v>600000</v>
      </c>
      <c r="L76" s="34">
        <f t="shared" si="1"/>
        <v>600</v>
      </c>
    </row>
    <row r="77" spans="1:12">
      <c r="A77" s="35">
        <v>72</v>
      </c>
      <c r="B77" s="39" t="s">
        <v>163</v>
      </c>
      <c r="C77" s="41" t="s">
        <v>575</v>
      </c>
      <c r="D77" s="36" t="s">
        <v>66</v>
      </c>
      <c r="E77" s="72" t="s">
        <v>582</v>
      </c>
      <c r="F77" s="93" t="s">
        <v>631</v>
      </c>
      <c r="G77" s="85" t="s">
        <v>546</v>
      </c>
      <c r="H77" s="92">
        <v>306605769</v>
      </c>
      <c r="I77" s="41" t="s">
        <v>77</v>
      </c>
      <c r="J77" s="81">
        <v>1</v>
      </c>
      <c r="K77" s="81">
        <v>1490295.06</v>
      </c>
      <c r="L77" s="34">
        <f t="shared" si="1"/>
        <v>1490.2950600000001</v>
      </c>
    </row>
    <row r="78" spans="1:12">
      <c r="A78" s="35">
        <v>73</v>
      </c>
      <c r="B78" s="39" t="s">
        <v>163</v>
      </c>
      <c r="C78" s="41" t="s">
        <v>576</v>
      </c>
      <c r="D78" s="36" t="s">
        <v>66</v>
      </c>
      <c r="E78" s="72" t="s">
        <v>582</v>
      </c>
      <c r="F78" s="93" t="s">
        <v>632</v>
      </c>
      <c r="G78" s="85" t="s">
        <v>547</v>
      </c>
      <c r="H78" s="92">
        <v>200833833</v>
      </c>
      <c r="I78" s="41" t="s">
        <v>77</v>
      </c>
      <c r="J78" s="81">
        <v>1</v>
      </c>
      <c r="K78" s="81">
        <v>500000</v>
      </c>
      <c r="L78" s="34">
        <f t="shared" si="1"/>
        <v>500</v>
      </c>
    </row>
    <row r="79" spans="1:12" ht="45">
      <c r="A79" s="35">
        <v>74</v>
      </c>
      <c r="B79" s="39" t="s">
        <v>163</v>
      </c>
      <c r="C79" s="41" t="s">
        <v>577</v>
      </c>
      <c r="D79" s="36" t="s">
        <v>66</v>
      </c>
      <c r="E79" s="72" t="s">
        <v>582</v>
      </c>
      <c r="F79" s="93" t="s">
        <v>633</v>
      </c>
      <c r="G79" s="85" t="s">
        <v>548</v>
      </c>
      <c r="H79" s="92">
        <v>201052530</v>
      </c>
      <c r="I79" s="41" t="s">
        <v>77</v>
      </c>
      <c r="J79" s="81">
        <v>1</v>
      </c>
      <c r="K79" s="81">
        <v>2280210</v>
      </c>
      <c r="L79" s="34">
        <f t="shared" si="1"/>
        <v>2280.21</v>
      </c>
    </row>
    <row r="80" spans="1:12" ht="45">
      <c r="A80" s="35">
        <v>75</v>
      </c>
      <c r="B80" s="39" t="s">
        <v>163</v>
      </c>
      <c r="C80" s="41" t="s">
        <v>578</v>
      </c>
      <c r="D80" s="36" t="s">
        <v>66</v>
      </c>
      <c r="E80" s="72" t="s">
        <v>582</v>
      </c>
      <c r="F80" s="93" t="s">
        <v>634</v>
      </c>
      <c r="G80" s="85" t="s">
        <v>549</v>
      </c>
      <c r="H80" s="92">
        <v>200007593</v>
      </c>
      <c r="I80" s="41" t="s">
        <v>77</v>
      </c>
      <c r="J80" s="81">
        <v>1</v>
      </c>
      <c r="K80" s="81">
        <v>10000000</v>
      </c>
      <c r="L80" s="34">
        <f t="shared" si="1"/>
        <v>10000</v>
      </c>
    </row>
    <row r="81" spans="1:12" ht="45">
      <c r="A81" s="35">
        <v>76</v>
      </c>
      <c r="B81" s="39" t="s">
        <v>163</v>
      </c>
      <c r="C81" s="41" t="s">
        <v>579</v>
      </c>
      <c r="D81" s="36" t="s">
        <v>66</v>
      </c>
      <c r="E81" s="72" t="s">
        <v>582</v>
      </c>
      <c r="F81" s="93" t="s">
        <v>635</v>
      </c>
      <c r="G81" s="85" t="s">
        <v>550</v>
      </c>
      <c r="H81" s="92">
        <v>201123473</v>
      </c>
      <c r="I81" s="41" t="s">
        <v>77</v>
      </c>
      <c r="J81" s="81">
        <v>1</v>
      </c>
      <c r="K81" s="81">
        <v>8694733.3699999992</v>
      </c>
      <c r="L81" s="34">
        <f t="shared" si="1"/>
        <v>8694.7333699999999</v>
      </c>
    </row>
    <row r="82" spans="1:12" ht="30">
      <c r="A82" s="35">
        <v>77</v>
      </c>
      <c r="B82" s="39" t="s">
        <v>163</v>
      </c>
      <c r="C82" s="41" t="s">
        <v>554</v>
      </c>
      <c r="D82" s="36" t="s">
        <v>66</v>
      </c>
      <c r="E82" s="72" t="s">
        <v>582</v>
      </c>
      <c r="F82" s="93" t="s">
        <v>636</v>
      </c>
      <c r="G82" s="85" t="s">
        <v>551</v>
      </c>
      <c r="H82" s="92">
        <v>202851913</v>
      </c>
      <c r="I82" s="41" t="s">
        <v>77</v>
      </c>
      <c r="J82" s="81">
        <v>1</v>
      </c>
      <c r="K82" s="81">
        <v>100000000</v>
      </c>
      <c r="L82" s="34">
        <f t="shared" si="1"/>
        <v>100000</v>
      </c>
    </row>
    <row r="83" spans="1:12" ht="30">
      <c r="A83" s="35">
        <v>78</v>
      </c>
      <c r="B83" s="39" t="s">
        <v>163</v>
      </c>
      <c r="C83" s="41" t="s">
        <v>560</v>
      </c>
      <c r="D83" s="36" t="s">
        <v>66</v>
      </c>
      <c r="E83" s="72" t="s">
        <v>582</v>
      </c>
      <c r="F83" s="93" t="s">
        <v>637</v>
      </c>
      <c r="G83" s="85" t="s">
        <v>528</v>
      </c>
      <c r="H83" s="92">
        <v>205091876</v>
      </c>
      <c r="I83" s="41" t="s">
        <v>77</v>
      </c>
      <c r="J83" s="81">
        <v>1</v>
      </c>
      <c r="K83" s="81">
        <v>336000</v>
      </c>
      <c r="L83" s="34">
        <f t="shared" si="1"/>
        <v>336</v>
      </c>
    </row>
    <row r="84" spans="1:12" ht="30">
      <c r="A84" s="35">
        <v>79</v>
      </c>
      <c r="B84" s="39" t="s">
        <v>163</v>
      </c>
      <c r="C84" s="41" t="s">
        <v>580</v>
      </c>
      <c r="D84" s="36" t="s">
        <v>66</v>
      </c>
      <c r="E84" s="72" t="s">
        <v>582</v>
      </c>
      <c r="F84" s="93" t="s">
        <v>638</v>
      </c>
      <c r="G84" s="85" t="s">
        <v>526</v>
      </c>
      <c r="H84" s="92">
        <v>306350099</v>
      </c>
      <c r="I84" s="41" t="s">
        <v>77</v>
      </c>
      <c r="J84" s="81">
        <v>1</v>
      </c>
      <c r="K84" s="81">
        <v>1440000</v>
      </c>
      <c r="L84" s="34">
        <f>J84*K84/1000</f>
        <v>1440</v>
      </c>
    </row>
    <row r="85" spans="1:12" ht="30">
      <c r="A85" s="35">
        <v>80</v>
      </c>
      <c r="B85" s="39" t="s">
        <v>163</v>
      </c>
      <c r="C85" s="41" t="s">
        <v>554</v>
      </c>
      <c r="D85" s="36" t="s">
        <v>66</v>
      </c>
      <c r="E85" s="72" t="s">
        <v>582</v>
      </c>
      <c r="F85" s="93" t="s">
        <v>639</v>
      </c>
      <c r="G85" s="85" t="s">
        <v>523</v>
      </c>
      <c r="H85" s="92">
        <v>300970850</v>
      </c>
      <c r="I85" s="41" t="s">
        <v>77</v>
      </c>
      <c r="J85" s="81">
        <v>1</v>
      </c>
      <c r="K85" s="81">
        <v>135499950</v>
      </c>
      <c r="L85" s="34">
        <f t="shared" si="1"/>
        <v>135499.95000000001</v>
      </c>
    </row>
    <row r="86" spans="1:12" ht="75">
      <c r="A86" s="35">
        <v>81</v>
      </c>
      <c r="B86" s="39" t="s">
        <v>163</v>
      </c>
      <c r="C86" s="41" t="s">
        <v>581</v>
      </c>
      <c r="D86" s="36" t="s">
        <v>66</v>
      </c>
      <c r="E86" s="72" t="s">
        <v>582</v>
      </c>
      <c r="F86" s="93" t="s">
        <v>640</v>
      </c>
      <c r="G86" s="85" t="s">
        <v>552</v>
      </c>
      <c r="H86" s="92">
        <v>202234169</v>
      </c>
      <c r="I86" s="41" t="s">
        <v>77</v>
      </c>
      <c r="J86" s="81">
        <v>1</v>
      </c>
      <c r="K86" s="81">
        <v>900000</v>
      </c>
      <c r="L86" s="34">
        <f t="shared" si="1"/>
        <v>900</v>
      </c>
    </row>
    <row r="87" spans="1:12" ht="60">
      <c r="A87" s="35">
        <v>82</v>
      </c>
      <c r="B87" s="39" t="s">
        <v>163</v>
      </c>
      <c r="C87" s="88" t="s">
        <v>578</v>
      </c>
      <c r="D87" s="36" t="s">
        <v>66</v>
      </c>
      <c r="E87" s="72" t="s">
        <v>582</v>
      </c>
      <c r="F87" s="93" t="s">
        <v>641</v>
      </c>
      <c r="G87" s="85" t="s">
        <v>553</v>
      </c>
      <c r="H87" s="92">
        <v>306927676</v>
      </c>
      <c r="I87" s="41" t="s">
        <v>77</v>
      </c>
      <c r="J87" s="41">
        <v>1</v>
      </c>
      <c r="K87" s="41">
        <v>10000000</v>
      </c>
      <c r="L87" s="34">
        <f t="shared" si="1"/>
        <v>10000</v>
      </c>
    </row>
    <row r="88" spans="1:12" ht="30">
      <c r="A88" s="35">
        <v>83</v>
      </c>
      <c r="B88" s="39" t="s">
        <v>203</v>
      </c>
      <c r="C88" s="35" t="s">
        <v>204</v>
      </c>
      <c r="D88" s="36" t="s">
        <v>66</v>
      </c>
      <c r="E88" s="72" t="s">
        <v>52</v>
      </c>
      <c r="F88" s="40" t="s">
        <v>348</v>
      </c>
      <c r="G88" s="38" t="s">
        <v>193</v>
      </c>
      <c r="H88" s="36">
        <v>310128371</v>
      </c>
      <c r="I88" s="41" t="s">
        <v>53</v>
      </c>
      <c r="J88" s="39">
        <v>18</v>
      </c>
      <c r="K88" s="34">
        <v>1090000</v>
      </c>
      <c r="L88" s="34">
        <f t="shared" si="1"/>
        <v>19620</v>
      </c>
    </row>
    <row r="89" spans="1:12" ht="30">
      <c r="A89" s="35">
        <v>84</v>
      </c>
      <c r="B89" s="39" t="s">
        <v>203</v>
      </c>
      <c r="C89" s="35" t="s">
        <v>205</v>
      </c>
      <c r="D89" s="36" t="s">
        <v>66</v>
      </c>
      <c r="E89" s="72" t="s">
        <v>52</v>
      </c>
      <c r="F89" s="40" t="s">
        <v>350</v>
      </c>
      <c r="G89" s="38" t="s">
        <v>193</v>
      </c>
      <c r="H89" s="36">
        <v>310128371</v>
      </c>
      <c r="I89" s="41" t="s">
        <v>53</v>
      </c>
      <c r="J89" s="39">
        <v>1</v>
      </c>
      <c r="K89" s="34">
        <v>6719000</v>
      </c>
      <c r="L89" s="34">
        <f t="shared" si="1"/>
        <v>6719</v>
      </c>
    </row>
    <row r="90" spans="1:12" ht="30">
      <c r="A90" s="35">
        <v>85</v>
      </c>
      <c r="B90" s="39" t="s">
        <v>203</v>
      </c>
      <c r="C90" s="35" t="s">
        <v>206</v>
      </c>
      <c r="D90" s="36" t="s">
        <v>66</v>
      </c>
      <c r="E90" s="72" t="s">
        <v>52</v>
      </c>
      <c r="F90" s="40" t="s">
        <v>351</v>
      </c>
      <c r="G90" s="38" t="s">
        <v>207</v>
      </c>
      <c r="H90" s="36">
        <v>201806739</v>
      </c>
      <c r="I90" s="41" t="s">
        <v>208</v>
      </c>
      <c r="J90" s="39">
        <v>20</v>
      </c>
      <c r="K90" s="34">
        <v>372512</v>
      </c>
      <c r="L90" s="34">
        <f t="shared" si="1"/>
        <v>7450.24</v>
      </c>
    </row>
    <row r="91" spans="1:12" ht="30">
      <c r="A91" s="35">
        <v>86</v>
      </c>
      <c r="B91" s="39" t="s">
        <v>203</v>
      </c>
      <c r="C91" s="35" t="s">
        <v>192</v>
      </c>
      <c r="D91" s="36" t="s">
        <v>66</v>
      </c>
      <c r="E91" s="72" t="s">
        <v>52</v>
      </c>
      <c r="F91" s="40" t="s">
        <v>352</v>
      </c>
      <c r="G91" s="38" t="s">
        <v>209</v>
      </c>
      <c r="H91" s="36">
        <v>309538762</v>
      </c>
      <c r="I91" s="41" t="s">
        <v>158</v>
      </c>
      <c r="J91" s="39">
        <v>24</v>
      </c>
      <c r="K91" s="34">
        <v>104000</v>
      </c>
      <c r="L91" s="34">
        <f t="shared" si="1"/>
        <v>2496</v>
      </c>
    </row>
    <row r="92" spans="1:12" ht="30">
      <c r="A92" s="35">
        <v>87</v>
      </c>
      <c r="B92" s="39" t="s">
        <v>203</v>
      </c>
      <c r="C92" s="35" t="s">
        <v>192</v>
      </c>
      <c r="D92" s="36" t="s">
        <v>66</v>
      </c>
      <c r="E92" s="72" t="s">
        <v>52</v>
      </c>
      <c r="F92" s="40" t="s">
        <v>353</v>
      </c>
      <c r="G92" s="38" t="s">
        <v>209</v>
      </c>
      <c r="H92" s="36">
        <v>309538762</v>
      </c>
      <c r="I92" s="41" t="s">
        <v>158</v>
      </c>
      <c r="J92" s="39">
        <v>20</v>
      </c>
      <c r="K92" s="34">
        <v>54000</v>
      </c>
      <c r="L92" s="34">
        <f t="shared" si="1"/>
        <v>1080</v>
      </c>
    </row>
    <row r="93" spans="1:12" ht="30">
      <c r="A93" s="35">
        <v>88</v>
      </c>
      <c r="B93" s="39" t="s">
        <v>203</v>
      </c>
      <c r="C93" s="35" t="s">
        <v>192</v>
      </c>
      <c r="D93" s="36" t="s">
        <v>66</v>
      </c>
      <c r="E93" s="72" t="s">
        <v>52</v>
      </c>
      <c r="F93" s="40" t="s">
        <v>354</v>
      </c>
      <c r="G93" s="38" t="s">
        <v>209</v>
      </c>
      <c r="H93" s="36">
        <v>309538762</v>
      </c>
      <c r="I93" s="41" t="s">
        <v>158</v>
      </c>
      <c r="J93" s="39">
        <v>20</v>
      </c>
      <c r="K93" s="34">
        <v>60000</v>
      </c>
      <c r="L93" s="34">
        <f t="shared" si="1"/>
        <v>1200</v>
      </c>
    </row>
    <row r="94" spans="1:12" ht="30">
      <c r="A94" s="35">
        <v>89</v>
      </c>
      <c r="B94" s="39" t="s">
        <v>203</v>
      </c>
      <c r="C94" s="35" t="s">
        <v>210</v>
      </c>
      <c r="D94" s="36" t="s">
        <v>66</v>
      </c>
      <c r="E94" s="72" t="s">
        <v>52</v>
      </c>
      <c r="F94" s="40" t="s">
        <v>355</v>
      </c>
      <c r="G94" s="38" t="s">
        <v>212</v>
      </c>
      <c r="H94" s="36">
        <v>306349913</v>
      </c>
      <c r="I94" s="25"/>
      <c r="J94" s="39">
        <v>1</v>
      </c>
      <c r="K94" s="34">
        <v>10000000</v>
      </c>
      <c r="L94" s="34">
        <f t="shared" si="1"/>
        <v>10000</v>
      </c>
    </row>
    <row r="95" spans="1:12" ht="30">
      <c r="A95" s="35">
        <v>90</v>
      </c>
      <c r="B95" s="39" t="s">
        <v>203</v>
      </c>
      <c r="C95" s="35" t="s">
        <v>211</v>
      </c>
      <c r="D95" s="36" t="s">
        <v>66</v>
      </c>
      <c r="E95" s="72" t="s">
        <v>52</v>
      </c>
      <c r="F95" s="40" t="s">
        <v>356</v>
      </c>
      <c r="G95" s="38" t="s">
        <v>212</v>
      </c>
      <c r="H95" s="36">
        <v>306349913</v>
      </c>
      <c r="I95" s="41" t="s">
        <v>77</v>
      </c>
      <c r="J95" s="39">
        <v>1</v>
      </c>
      <c r="K95" s="34">
        <v>10000000</v>
      </c>
      <c r="L95" s="34">
        <f t="shared" si="1"/>
        <v>10000</v>
      </c>
    </row>
    <row r="96" spans="1:12" ht="30">
      <c r="A96" s="35">
        <v>91</v>
      </c>
      <c r="B96" s="39" t="s">
        <v>203</v>
      </c>
      <c r="C96" s="35" t="s">
        <v>206</v>
      </c>
      <c r="D96" s="36" t="s">
        <v>66</v>
      </c>
      <c r="E96" s="72" t="s">
        <v>52</v>
      </c>
      <c r="F96" s="40" t="s">
        <v>358</v>
      </c>
      <c r="G96" s="38" t="s">
        <v>159</v>
      </c>
      <c r="H96" s="36">
        <v>306894560</v>
      </c>
      <c r="I96" s="41" t="s">
        <v>213</v>
      </c>
      <c r="J96" s="39">
        <v>200</v>
      </c>
      <c r="K96" s="34">
        <v>78400</v>
      </c>
      <c r="L96" s="34">
        <f t="shared" si="1"/>
        <v>15680</v>
      </c>
    </row>
    <row r="97" spans="1:12" ht="30">
      <c r="A97" s="35">
        <v>92</v>
      </c>
      <c r="B97" s="39" t="s">
        <v>203</v>
      </c>
      <c r="C97" s="35" t="s">
        <v>214</v>
      </c>
      <c r="D97" s="36" t="s">
        <v>66</v>
      </c>
      <c r="E97" s="72" t="s">
        <v>52</v>
      </c>
      <c r="F97" s="40" t="s">
        <v>359</v>
      </c>
      <c r="G97" s="38" t="s">
        <v>209</v>
      </c>
      <c r="H97" s="36">
        <v>309538762</v>
      </c>
      <c r="I97" s="41" t="s">
        <v>53</v>
      </c>
      <c r="J97" s="39">
        <v>35</v>
      </c>
      <c r="K97" s="34">
        <v>106428.57</v>
      </c>
      <c r="L97" s="34">
        <f>J97*K97/1000</f>
        <v>3724.9999500000004</v>
      </c>
    </row>
    <row r="98" spans="1:12" ht="30">
      <c r="A98" s="35">
        <v>93</v>
      </c>
      <c r="B98" s="39" t="s">
        <v>203</v>
      </c>
      <c r="C98" s="35" t="s">
        <v>215</v>
      </c>
      <c r="D98" s="36" t="s">
        <v>66</v>
      </c>
      <c r="E98" s="72" t="s">
        <v>52</v>
      </c>
      <c r="F98" s="40" t="s">
        <v>360</v>
      </c>
      <c r="G98" s="38" t="s">
        <v>209</v>
      </c>
      <c r="H98" s="36">
        <v>309538762</v>
      </c>
      <c r="I98" s="41" t="s">
        <v>191</v>
      </c>
      <c r="J98" s="39">
        <v>20</v>
      </c>
      <c r="K98" s="34">
        <v>105000</v>
      </c>
      <c r="L98" s="34">
        <f t="shared" si="1"/>
        <v>2100</v>
      </c>
    </row>
    <row r="99" spans="1:12" ht="30">
      <c r="A99" s="35">
        <v>94</v>
      </c>
      <c r="B99" s="39" t="s">
        <v>203</v>
      </c>
      <c r="C99" s="35" t="s">
        <v>216</v>
      </c>
      <c r="D99" s="36" t="s">
        <v>66</v>
      </c>
      <c r="E99" s="72" t="s">
        <v>52</v>
      </c>
      <c r="F99" s="40" t="s">
        <v>361</v>
      </c>
      <c r="G99" s="38" t="s">
        <v>209</v>
      </c>
      <c r="H99" s="36">
        <v>309538762</v>
      </c>
      <c r="I99" s="41" t="s">
        <v>191</v>
      </c>
      <c r="J99" s="39">
        <v>20</v>
      </c>
      <c r="K99" s="34">
        <v>136000</v>
      </c>
      <c r="L99" s="34">
        <f t="shared" si="1"/>
        <v>2720</v>
      </c>
    </row>
    <row r="100" spans="1:12" ht="45">
      <c r="A100" s="35">
        <v>95</v>
      </c>
      <c r="B100" s="39" t="s">
        <v>203</v>
      </c>
      <c r="C100" s="35" t="s">
        <v>217</v>
      </c>
      <c r="D100" s="36" t="s">
        <v>66</v>
      </c>
      <c r="E100" s="72" t="s">
        <v>52</v>
      </c>
      <c r="F100" s="40" t="s">
        <v>362</v>
      </c>
      <c r="G100" s="38" t="s">
        <v>218</v>
      </c>
      <c r="H100" s="36">
        <v>201122450</v>
      </c>
      <c r="I100" s="41" t="s">
        <v>77</v>
      </c>
      <c r="J100" s="39">
        <v>2</v>
      </c>
      <c r="K100" s="34">
        <v>150000</v>
      </c>
      <c r="L100" s="34">
        <f t="shared" si="1"/>
        <v>300</v>
      </c>
    </row>
    <row r="101" spans="1:12" ht="45">
      <c r="A101" s="35">
        <v>96</v>
      </c>
      <c r="B101" s="39" t="s">
        <v>203</v>
      </c>
      <c r="C101" s="35" t="s">
        <v>219</v>
      </c>
      <c r="D101" s="36" t="s">
        <v>66</v>
      </c>
      <c r="E101" s="72" t="s">
        <v>52</v>
      </c>
      <c r="F101" s="40" t="s">
        <v>363</v>
      </c>
      <c r="G101" s="38" t="s">
        <v>218</v>
      </c>
      <c r="H101" s="36">
        <v>201122450</v>
      </c>
      <c r="I101" s="41" t="s">
        <v>77</v>
      </c>
      <c r="J101" s="39">
        <v>2</v>
      </c>
      <c r="K101" s="34">
        <v>75000</v>
      </c>
      <c r="L101" s="34">
        <f t="shared" si="1"/>
        <v>150</v>
      </c>
    </row>
    <row r="102" spans="1:12" ht="45">
      <c r="A102" s="35">
        <v>97</v>
      </c>
      <c r="B102" s="39" t="s">
        <v>203</v>
      </c>
      <c r="C102" s="35" t="s">
        <v>220</v>
      </c>
      <c r="D102" s="36" t="s">
        <v>66</v>
      </c>
      <c r="E102" s="72" t="s">
        <v>52</v>
      </c>
      <c r="F102" s="40" t="s">
        <v>364</v>
      </c>
      <c r="G102" s="38" t="s">
        <v>218</v>
      </c>
      <c r="H102" s="36">
        <v>201122450</v>
      </c>
      <c r="I102" s="41" t="s">
        <v>77</v>
      </c>
      <c r="J102" s="39">
        <v>2</v>
      </c>
      <c r="K102" s="34">
        <v>30000</v>
      </c>
      <c r="L102" s="34">
        <f t="shared" si="1"/>
        <v>60</v>
      </c>
    </row>
    <row r="103" spans="1:12" ht="30">
      <c r="A103" s="35">
        <v>98</v>
      </c>
      <c r="B103" s="39" t="s">
        <v>203</v>
      </c>
      <c r="C103" s="35" t="s">
        <v>221</v>
      </c>
      <c r="D103" s="36" t="s">
        <v>66</v>
      </c>
      <c r="E103" s="72" t="s">
        <v>52</v>
      </c>
      <c r="F103" s="40" t="s">
        <v>365</v>
      </c>
      <c r="G103" s="38" t="s">
        <v>103</v>
      </c>
      <c r="H103" s="36">
        <v>309919826</v>
      </c>
      <c r="I103" s="41" t="s">
        <v>222</v>
      </c>
      <c r="J103" s="39">
        <v>21</v>
      </c>
      <c r="K103" s="34">
        <v>604000</v>
      </c>
      <c r="L103" s="34">
        <f t="shared" si="1"/>
        <v>12684</v>
      </c>
    </row>
    <row r="104" spans="1:12" ht="30">
      <c r="A104" s="35">
        <v>99</v>
      </c>
      <c r="B104" s="39" t="s">
        <v>203</v>
      </c>
      <c r="C104" s="35" t="s">
        <v>214</v>
      </c>
      <c r="D104" s="36" t="s">
        <v>66</v>
      </c>
      <c r="E104" s="72" t="s">
        <v>52</v>
      </c>
      <c r="F104" s="40" t="s">
        <v>366</v>
      </c>
      <c r="G104" s="38" t="s">
        <v>209</v>
      </c>
      <c r="H104" s="36">
        <v>309538762</v>
      </c>
      <c r="I104" s="41" t="s">
        <v>53</v>
      </c>
      <c r="J104" s="39">
        <v>30</v>
      </c>
      <c r="K104" s="34">
        <v>145000</v>
      </c>
      <c r="L104" s="34">
        <f t="shared" si="1"/>
        <v>4350</v>
      </c>
    </row>
    <row r="105" spans="1:12" ht="30">
      <c r="A105" s="35">
        <v>100</v>
      </c>
      <c r="B105" s="39" t="s">
        <v>203</v>
      </c>
      <c r="C105" s="35" t="s">
        <v>200</v>
      </c>
      <c r="D105" s="36" t="s">
        <v>66</v>
      </c>
      <c r="E105" s="72" t="s">
        <v>52</v>
      </c>
      <c r="F105" s="40" t="s">
        <v>367</v>
      </c>
      <c r="G105" s="38" t="s">
        <v>201</v>
      </c>
      <c r="H105" s="36">
        <v>207331733</v>
      </c>
      <c r="I105" s="41" t="s">
        <v>77</v>
      </c>
      <c r="J105" s="39">
        <v>1</v>
      </c>
      <c r="K105" s="34">
        <v>6000000</v>
      </c>
      <c r="L105" s="34">
        <f t="shared" si="1"/>
        <v>6000</v>
      </c>
    </row>
    <row r="106" spans="1:12" ht="30">
      <c r="A106" s="35">
        <v>101</v>
      </c>
      <c r="B106" s="39" t="s">
        <v>203</v>
      </c>
      <c r="C106" s="35" t="s">
        <v>223</v>
      </c>
      <c r="D106" s="36" t="s">
        <v>66</v>
      </c>
      <c r="E106" s="72" t="s">
        <v>52</v>
      </c>
      <c r="F106" s="40" t="s">
        <v>368</v>
      </c>
      <c r="G106" s="38" t="s">
        <v>160</v>
      </c>
      <c r="H106" s="36">
        <v>202763279</v>
      </c>
      <c r="I106" s="41" t="s">
        <v>53</v>
      </c>
      <c r="J106" s="39">
        <v>2</v>
      </c>
      <c r="K106" s="34">
        <v>250000</v>
      </c>
      <c r="L106" s="34">
        <f t="shared" si="1"/>
        <v>500</v>
      </c>
    </row>
    <row r="107" spans="1:12" ht="30">
      <c r="A107" s="35">
        <v>102</v>
      </c>
      <c r="B107" s="39" t="s">
        <v>203</v>
      </c>
      <c r="C107" s="35" t="s">
        <v>223</v>
      </c>
      <c r="D107" s="36" t="s">
        <v>66</v>
      </c>
      <c r="E107" s="72" t="s">
        <v>52</v>
      </c>
      <c r="F107" s="40" t="s">
        <v>369</v>
      </c>
      <c r="G107" s="38" t="s">
        <v>160</v>
      </c>
      <c r="H107" s="36">
        <v>202763279</v>
      </c>
      <c r="I107" s="41" t="s">
        <v>53</v>
      </c>
      <c r="J107" s="39">
        <v>2</v>
      </c>
      <c r="K107" s="34">
        <v>250000</v>
      </c>
      <c r="L107" s="34">
        <f t="shared" si="1"/>
        <v>500</v>
      </c>
    </row>
    <row r="108" spans="1:12" ht="30">
      <c r="A108" s="35">
        <v>103</v>
      </c>
      <c r="B108" s="39" t="s">
        <v>203</v>
      </c>
      <c r="C108" s="35" t="s">
        <v>223</v>
      </c>
      <c r="D108" s="36" t="s">
        <v>66</v>
      </c>
      <c r="E108" s="72" t="s">
        <v>52</v>
      </c>
      <c r="F108" s="40" t="s">
        <v>370</v>
      </c>
      <c r="G108" s="38" t="s">
        <v>160</v>
      </c>
      <c r="H108" s="36">
        <v>202763279</v>
      </c>
      <c r="I108" s="41" t="s">
        <v>53</v>
      </c>
      <c r="J108" s="39">
        <v>2</v>
      </c>
      <c r="K108" s="34">
        <v>250000</v>
      </c>
      <c r="L108" s="34">
        <f t="shared" si="1"/>
        <v>500</v>
      </c>
    </row>
    <row r="109" spans="1:12" ht="30">
      <c r="A109" s="35">
        <v>104</v>
      </c>
      <c r="B109" s="39" t="s">
        <v>203</v>
      </c>
      <c r="C109" s="35" t="s">
        <v>223</v>
      </c>
      <c r="D109" s="36" t="s">
        <v>66</v>
      </c>
      <c r="E109" s="72" t="s">
        <v>52</v>
      </c>
      <c r="F109" s="40" t="s">
        <v>371</v>
      </c>
      <c r="G109" s="38" t="s">
        <v>160</v>
      </c>
      <c r="H109" s="36">
        <v>202763279</v>
      </c>
      <c r="I109" s="41" t="s">
        <v>53</v>
      </c>
      <c r="J109" s="39">
        <v>2</v>
      </c>
      <c r="K109" s="34">
        <v>250000</v>
      </c>
      <c r="L109" s="34">
        <f t="shared" si="1"/>
        <v>500</v>
      </c>
    </row>
    <row r="110" spans="1:12" ht="30">
      <c r="A110" s="35">
        <v>105</v>
      </c>
      <c r="B110" s="39" t="s">
        <v>203</v>
      </c>
      <c r="C110" s="35" t="s">
        <v>50</v>
      </c>
      <c r="D110" s="36" t="s">
        <v>66</v>
      </c>
      <c r="E110" s="72" t="s">
        <v>52</v>
      </c>
      <c r="F110" s="40" t="s">
        <v>372</v>
      </c>
      <c r="G110" s="38" t="s">
        <v>224</v>
      </c>
      <c r="H110" s="36">
        <v>310365989</v>
      </c>
      <c r="I110" s="41" t="s">
        <v>53</v>
      </c>
      <c r="J110" s="39">
        <v>4</v>
      </c>
      <c r="K110" s="34">
        <v>1625000</v>
      </c>
      <c r="L110" s="34">
        <f t="shared" si="1"/>
        <v>6500</v>
      </c>
    </row>
    <row r="111" spans="1:12" ht="30">
      <c r="A111" s="35">
        <v>106</v>
      </c>
      <c r="B111" s="39" t="s">
        <v>203</v>
      </c>
      <c r="C111" s="35" t="s">
        <v>74</v>
      </c>
      <c r="D111" s="36" t="s">
        <v>66</v>
      </c>
      <c r="E111" s="72" t="s">
        <v>52</v>
      </c>
      <c r="F111" s="40" t="s">
        <v>373</v>
      </c>
      <c r="G111" s="38" t="s">
        <v>225</v>
      </c>
      <c r="H111" s="36">
        <v>309301780</v>
      </c>
      <c r="I111" s="41" t="s">
        <v>76</v>
      </c>
      <c r="J111" s="39">
        <v>3</v>
      </c>
      <c r="K111" s="34">
        <v>1990000</v>
      </c>
      <c r="L111" s="34">
        <f t="shared" si="1"/>
        <v>5970</v>
      </c>
    </row>
    <row r="112" spans="1:12" ht="30">
      <c r="A112" s="35">
        <v>107</v>
      </c>
      <c r="B112" s="39" t="s">
        <v>203</v>
      </c>
      <c r="C112" s="35" t="s">
        <v>226</v>
      </c>
      <c r="D112" s="36" t="s">
        <v>66</v>
      </c>
      <c r="E112" s="72" t="s">
        <v>52</v>
      </c>
      <c r="F112" s="40" t="s">
        <v>374</v>
      </c>
      <c r="G112" s="38" t="s">
        <v>110</v>
      </c>
      <c r="H112" s="36">
        <v>309341123</v>
      </c>
      <c r="I112" s="41" t="s">
        <v>53</v>
      </c>
      <c r="J112" s="39">
        <v>100</v>
      </c>
      <c r="K112" s="34">
        <v>3141</v>
      </c>
      <c r="L112" s="34">
        <f t="shared" si="1"/>
        <v>314.10000000000002</v>
      </c>
    </row>
    <row r="113" spans="1:12" ht="30">
      <c r="A113" s="35">
        <v>108</v>
      </c>
      <c r="B113" s="39" t="s">
        <v>203</v>
      </c>
      <c r="C113" s="35" t="s">
        <v>227</v>
      </c>
      <c r="D113" s="36" t="s">
        <v>66</v>
      </c>
      <c r="E113" s="72" t="s">
        <v>52</v>
      </c>
      <c r="F113" s="40" t="s">
        <v>376</v>
      </c>
      <c r="G113" s="38" t="s">
        <v>228</v>
      </c>
      <c r="H113" s="36">
        <v>309232772</v>
      </c>
      <c r="I113" s="41" t="s">
        <v>53</v>
      </c>
      <c r="J113" s="39">
        <v>10</v>
      </c>
      <c r="K113" s="34">
        <v>48400</v>
      </c>
      <c r="L113" s="34">
        <f t="shared" si="1"/>
        <v>484</v>
      </c>
    </row>
    <row r="114" spans="1:12" ht="30">
      <c r="A114" s="35">
        <v>109</v>
      </c>
      <c r="B114" s="39" t="s">
        <v>203</v>
      </c>
      <c r="C114" s="35" t="s">
        <v>229</v>
      </c>
      <c r="D114" s="36" t="s">
        <v>66</v>
      </c>
      <c r="E114" s="72" t="s">
        <v>52</v>
      </c>
      <c r="F114" s="40" t="s">
        <v>377</v>
      </c>
      <c r="G114" s="38" t="s">
        <v>110</v>
      </c>
      <c r="H114" s="36">
        <v>309341123</v>
      </c>
      <c r="I114" s="41" t="s">
        <v>53</v>
      </c>
      <c r="J114" s="39">
        <v>30</v>
      </c>
      <c r="K114" s="34">
        <v>44040</v>
      </c>
      <c r="L114" s="34">
        <f t="shared" si="1"/>
        <v>1321.2</v>
      </c>
    </row>
    <row r="115" spans="1:12" ht="30">
      <c r="A115" s="35">
        <v>110</v>
      </c>
      <c r="B115" s="39" t="s">
        <v>203</v>
      </c>
      <c r="C115" s="35" t="s">
        <v>230</v>
      </c>
      <c r="D115" s="36" t="s">
        <v>66</v>
      </c>
      <c r="E115" s="72" t="s">
        <v>52</v>
      </c>
      <c r="F115" s="40" t="s">
        <v>522</v>
      </c>
      <c r="G115" s="38" t="s">
        <v>110</v>
      </c>
      <c r="H115" s="36">
        <v>309341123</v>
      </c>
      <c r="I115" s="41" t="s">
        <v>53</v>
      </c>
      <c r="J115" s="39">
        <v>50</v>
      </c>
      <c r="K115" s="34">
        <v>14000</v>
      </c>
      <c r="L115" s="34">
        <f t="shared" si="1"/>
        <v>700</v>
      </c>
    </row>
    <row r="116" spans="1:12" ht="30">
      <c r="A116" s="35">
        <v>111</v>
      </c>
      <c r="B116" s="39" t="s">
        <v>203</v>
      </c>
      <c r="C116" s="35" t="s">
        <v>231</v>
      </c>
      <c r="D116" s="36" t="s">
        <v>66</v>
      </c>
      <c r="E116" s="72" t="s">
        <v>52</v>
      </c>
      <c r="F116" s="40" t="s">
        <v>378</v>
      </c>
      <c r="G116" s="38" t="s">
        <v>110</v>
      </c>
      <c r="H116" s="36">
        <v>309341123</v>
      </c>
      <c r="I116" s="41" t="s">
        <v>53</v>
      </c>
      <c r="J116" s="39">
        <v>10</v>
      </c>
      <c r="K116" s="34">
        <v>27000</v>
      </c>
      <c r="L116" s="34">
        <f t="shared" si="1"/>
        <v>270</v>
      </c>
    </row>
    <row r="117" spans="1:12" ht="30">
      <c r="A117" s="35">
        <v>112</v>
      </c>
      <c r="B117" s="39" t="s">
        <v>203</v>
      </c>
      <c r="C117" s="35" t="s">
        <v>233</v>
      </c>
      <c r="D117" s="36" t="s">
        <v>66</v>
      </c>
      <c r="E117" s="72" t="s">
        <v>52</v>
      </c>
      <c r="F117" s="40" t="s">
        <v>379</v>
      </c>
      <c r="G117" s="38" t="s">
        <v>232</v>
      </c>
      <c r="H117" s="36">
        <v>200811551</v>
      </c>
      <c r="I117" s="41" t="s">
        <v>191</v>
      </c>
      <c r="J117" s="39">
        <v>100</v>
      </c>
      <c r="K117" s="34">
        <v>40320</v>
      </c>
      <c r="L117" s="34">
        <f t="shared" ref="L117:L180" si="2">J117*K117/1000</f>
        <v>4032</v>
      </c>
    </row>
    <row r="118" spans="1:12" ht="30">
      <c r="A118" s="35">
        <v>113</v>
      </c>
      <c r="B118" s="39" t="s">
        <v>203</v>
      </c>
      <c r="C118" s="35" t="s">
        <v>80</v>
      </c>
      <c r="D118" s="36" t="s">
        <v>66</v>
      </c>
      <c r="E118" s="72" t="s">
        <v>52</v>
      </c>
      <c r="F118" s="40" t="s">
        <v>380</v>
      </c>
      <c r="G118" s="38" t="s">
        <v>224</v>
      </c>
      <c r="H118" s="36">
        <v>310365989</v>
      </c>
      <c r="I118" s="41" t="s">
        <v>76</v>
      </c>
      <c r="J118" s="39">
        <v>1</v>
      </c>
      <c r="K118" s="34">
        <v>1290000</v>
      </c>
      <c r="L118" s="34">
        <f t="shared" si="2"/>
        <v>1290</v>
      </c>
    </row>
    <row r="119" spans="1:12" ht="30">
      <c r="A119" s="35">
        <v>114</v>
      </c>
      <c r="B119" s="39" t="s">
        <v>203</v>
      </c>
      <c r="C119" s="35" t="s">
        <v>234</v>
      </c>
      <c r="D119" s="36" t="s">
        <v>66</v>
      </c>
      <c r="E119" s="72" t="s">
        <v>52</v>
      </c>
      <c r="F119" s="40" t="s">
        <v>381</v>
      </c>
      <c r="G119" s="38" t="s">
        <v>235</v>
      </c>
      <c r="H119" s="36">
        <v>638967737</v>
      </c>
      <c r="I119" s="41" t="s">
        <v>53</v>
      </c>
      <c r="J119" s="39">
        <v>1</v>
      </c>
      <c r="K119" s="34">
        <v>1798022</v>
      </c>
      <c r="L119" s="34">
        <f t="shared" si="2"/>
        <v>1798.0219999999999</v>
      </c>
    </row>
    <row r="120" spans="1:12" ht="30">
      <c r="A120" s="35">
        <v>115</v>
      </c>
      <c r="B120" s="39" t="s">
        <v>203</v>
      </c>
      <c r="C120" s="35" t="s">
        <v>186</v>
      </c>
      <c r="D120" s="36" t="s">
        <v>66</v>
      </c>
      <c r="E120" s="72" t="s">
        <v>52</v>
      </c>
      <c r="F120" s="40" t="s">
        <v>383</v>
      </c>
      <c r="G120" s="38" t="s">
        <v>187</v>
      </c>
      <c r="H120" s="36">
        <v>307237632</v>
      </c>
      <c r="I120" s="41" t="s">
        <v>188</v>
      </c>
      <c r="J120" s="39">
        <v>90</v>
      </c>
      <c r="K120" s="34">
        <v>65650</v>
      </c>
      <c r="L120" s="34">
        <f t="shared" si="2"/>
        <v>5908.5</v>
      </c>
    </row>
    <row r="121" spans="1:12" ht="30">
      <c r="A121" s="35">
        <v>116</v>
      </c>
      <c r="B121" s="39" t="s">
        <v>203</v>
      </c>
      <c r="C121" s="35" t="s">
        <v>168</v>
      </c>
      <c r="D121" s="36" t="s">
        <v>66</v>
      </c>
      <c r="E121" s="72" t="s">
        <v>52</v>
      </c>
      <c r="F121" s="40" t="s">
        <v>393</v>
      </c>
      <c r="G121" s="38" t="s">
        <v>241</v>
      </c>
      <c r="H121" s="36">
        <v>309438634</v>
      </c>
      <c r="I121" s="41" t="s">
        <v>126</v>
      </c>
      <c r="J121" s="39">
        <v>50</v>
      </c>
      <c r="K121" s="34">
        <v>114000</v>
      </c>
      <c r="L121" s="34">
        <f t="shared" si="2"/>
        <v>5700</v>
      </c>
    </row>
    <row r="122" spans="1:12" ht="30">
      <c r="A122" s="35">
        <v>117</v>
      </c>
      <c r="B122" s="39" t="s">
        <v>203</v>
      </c>
      <c r="C122" s="35" t="s">
        <v>168</v>
      </c>
      <c r="D122" s="36" t="s">
        <v>66</v>
      </c>
      <c r="E122" s="72" t="s">
        <v>52</v>
      </c>
      <c r="F122" s="40" t="s">
        <v>394</v>
      </c>
      <c r="G122" s="38" t="s">
        <v>241</v>
      </c>
      <c r="H122" s="36">
        <v>309438634</v>
      </c>
      <c r="I122" s="41" t="s">
        <v>126</v>
      </c>
      <c r="J122" s="39">
        <v>50</v>
      </c>
      <c r="K122" s="34">
        <v>149000</v>
      </c>
      <c r="L122" s="34">
        <f t="shared" si="2"/>
        <v>7450</v>
      </c>
    </row>
    <row r="123" spans="1:12" ht="30">
      <c r="A123" s="35">
        <v>118</v>
      </c>
      <c r="B123" s="39" t="s">
        <v>203</v>
      </c>
      <c r="C123" s="35" t="s">
        <v>242</v>
      </c>
      <c r="D123" s="36" t="s">
        <v>66</v>
      </c>
      <c r="E123" s="72" t="s">
        <v>52</v>
      </c>
      <c r="F123" s="40" t="s">
        <v>395</v>
      </c>
      <c r="G123" s="38" t="s">
        <v>228</v>
      </c>
      <c r="H123" s="36">
        <v>309232772</v>
      </c>
      <c r="I123" s="41" t="s">
        <v>53</v>
      </c>
      <c r="J123" s="39">
        <v>10</v>
      </c>
      <c r="K123" s="34">
        <v>19500</v>
      </c>
      <c r="L123" s="34">
        <f t="shared" si="2"/>
        <v>195</v>
      </c>
    </row>
    <row r="124" spans="1:12" ht="30">
      <c r="A124" s="35">
        <v>119</v>
      </c>
      <c r="B124" s="39" t="s">
        <v>203</v>
      </c>
      <c r="C124" s="35" t="s">
        <v>242</v>
      </c>
      <c r="D124" s="36" t="s">
        <v>66</v>
      </c>
      <c r="E124" s="72" t="s">
        <v>52</v>
      </c>
      <c r="F124" s="40" t="s">
        <v>396</v>
      </c>
      <c r="G124" s="38" t="s">
        <v>228</v>
      </c>
      <c r="H124" s="36">
        <v>309232772</v>
      </c>
      <c r="I124" s="41" t="s">
        <v>53</v>
      </c>
      <c r="J124" s="39">
        <v>10</v>
      </c>
      <c r="K124" s="34">
        <v>175400</v>
      </c>
      <c r="L124" s="34">
        <f t="shared" si="2"/>
        <v>1754</v>
      </c>
    </row>
    <row r="125" spans="1:12" ht="30">
      <c r="A125" s="35">
        <v>120</v>
      </c>
      <c r="B125" s="39" t="s">
        <v>203</v>
      </c>
      <c r="C125" s="35" t="s">
        <v>243</v>
      </c>
      <c r="D125" s="36" t="s">
        <v>66</v>
      </c>
      <c r="E125" s="72" t="s">
        <v>52</v>
      </c>
      <c r="F125" s="40" t="s">
        <v>397</v>
      </c>
      <c r="G125" s="38" t="s">
        <v>228</v>
      </c>
      <c r="H125" s="36">
        <v>309232772</v>
      </c>
      <c r="I125" s="41" t="s">
        <v>208</v>
      </c>
      <c r="J125" s="39">
        <v>10</v>
      </c>
      <c r="K125" s="34">
        <v>23500</v>
      </c>
      <c r="L125" s="34">
        <f t="shared" si="2"/>
        <v>235</v>
      </c>
    </row>
    <row r="126" spans="1:12" ht="30">
      <c r="A126" s="35">
        <v>121</v>
      </c>
      <c r="B126" s="39" t="s">
        <v>203</v>
      </c>
      <c r="C126" s="35" t="s">
        <v>245</v>
      </c>
      <c r="D126" s="36" t="s">
        <v>66</v>
      </c>
      <c r="E126" s="72" t="s">
        <v>52</v>
      </c>
      <c r="F126" s="40" t="s">
        <v>398</v>
      </c>
      <c r="G126" s="37" t="s">
        <v>165</v>
      </c>
      <c r="H126" s="37">
        <v>483868234</v>
      </c>
      <c r="I126" s="70" t="s">
        <v>53</v>
      </c>
      <c r="J126" s="39">
        <v>29</v>
      </c>
      <c r="K126" s="34">
        <v>531749</v>
      </c>
      <c r="L126" s="34">
        <f t="shared" si="2"/>
        <v>15420.721</v>
      </c>
    </row>
    <row r="127" spans="1:12" ht="30">
      <c r="A127" s="35">
        <v>122</v>
      </c>
      <c r="B127" s="39" t="s">
        <v>203</v>
      </c>
      <c r="C127" s="35" t="s">
        <v>246</v>
      </c>
      <c r="D127" s="36" t="s">
        <v>66</v>
      </c>
      <c r="E127" s="72" t="s">
        <v>52</v>
      </c>
      <c r="F127" s="40" t="s">
        <v>399</v>
      </c>
      <c r="G127" s="37" t="s">
        <v>247</v>
      </c>
      <c r="H127" s="37">
        <v>201354154</v>
      </c>
      <c r="I127" s="70" t="s">
        <v>53</v>
      </c>
      <c r="J127" s="39">
        <v>10</v>
      </c>
      <c r="K127" s="34">
        <v>133000</v>
      </c>
      <c r="L127" s="34">
        <f t="shared" si="2"/>
        <v>1330</v>
      </c>
    </row>
    <row r="128" spans="1:12" ht="30">
      <c r="A128" s="35">
        <v>123</v>
      </c>
      <c r="B128" s="39" t="s">
        <v>203</v>
      </c>
      <c r="C128" s="35" t="s">
        <v>248</v>
      </c>
      <c r="D128" s="36" t="s">
        <v>66</v>
      </c>
      <c r="E128" s="72" t="s">
        <v>52</v>
      </c>
      <c r="F128" s="40" t="s">
        <v>446</v>
      </c>
      <c r="G128" s="38" t="s">
        <v>235</v>
      </c>
      <c r="H128" s="36">
        <v>638967737</v>
      </c>
      <c r="I128" s="41" t="s">
        <v>53</v>
      </c>
      <c r="J128" s="39">
        <v>11</v>
      </c>
      <c r="K128" s="34">
        <v>1927300</v>
      </c>
      <c r="L128" s="34">
        <f t="shared" si="2"/>
        <v>21200.3</v>
      </c>
    </row>
    <row r="129" spans="1:12" ht="30">
      <c r="A129" s="35">
        <v>124</v>
      </c>
      <c r="B129" s="39" t="s">
        <v>203</v>
      </c>
      <c r="C129" s="35" t="s">
        <v>249</v>
      </c>
      <c r="D129" s="36" t="s">
        <v>66</v>
      </c>
      <c r="E129" s="72" t="s">
        <v>52</v>
      </c>
      <c r="F129" s="40" t="s">
        <v>447</v>
      </c>
      <c r="G129" s="38" t="s">
        <v>250</v>
      </c>
      <c r="H129" s="36">
        <v>305937980</v>
      </c>
      <c r="I129" s="41" t="s">
        <v>191</v>
      </c>
      <c r="J129" s="39">
        <v>20</v>
      </c>
      <c r="K129" s="34">
        <v>29000</v>
      </c>
      <c r="L129" s="34">
        <f t="shared" si="2"/>
        <v>580</v>
      </c>
    </row>
    <row r="130" spans="1:12" ht="30">
      <c r="A130" s="35">
        <v>125</v>
      </c>
      <c r="B130" s="39" t="s">
        <v>203</v>
      </c>
      <c r="C130" s="35" t="s">
        <v>168</v>
      </c>
      <c r="D130" s="36" t="s">
        <v>66</v>
      </c>
      <c r="E130" s="72" t="s">
        <v>52</v>
      </c>
      <c r="F130" s="40" t="s">
        <v>448</v>
      </c>
      <c r="G130" s="38" t="s">
        <v>241</v>
      </c>
      <c r="H130" s="36">
        <v>309438634</v>
      </c>
      <c r="I130" s="41" t="s">
        <v>126</v>
      </c>
      <c r="J130" s="39">
        <v>100</v>
      </c>
      <c r="K130" s="34">
        <v>154500</v>
      </c>
      <c r="L130" s="34">
        <f t="shared" si="2"/>
        <v>15450</v>
      </c>
    </row>
    <row r="131" spans="1:12" ht="30">
      <c r="A131" s="35">
        <v>126</v>
      </c>
      <c r="B131" s="39" t="s">
        <v>203</v>
      </c>
      <c r="C131" s="35" t="s">
        <v>251</v>
      </c>
      <c r="D131" s="36" t="s">
        <v>66</v>
      </c>
      <c r="E131" s="72" t="s">
        <v>52</v>
      </c>
      <c r="F131" s="40" t="s">
        <v>449</v>
      </c>
      <c r="G131" s="38" t="s">
        <v>224</v>
      </c>
      <c r="H131" s="36">
        <v>310365989</v>
      </c>
      <c r="I131" s="41" t="s">
        <v>53</v>
      </c>
      <c r="J131" s="39">
        <v>1</v>
      </c>
      <c r="K131" s="34">
        <v>6990000</v>
      </c>
      <c r="L131" s="34">
        <f t="shared" si="2"/>
        <v>6990</v>
      </c>
    </row>
    <row r="132" spans="1:12" ht="30">
      <c r="A132" s="35">
        <v>127</v>
      </c>
      <c r="B132" s="39" t="s">
        <v>203</v>
      </c>
      <c r="C132" s="35" t="s">
        <v>256</v>
      </c>
      <c r="D132" s="36" t="s">
        <v>66</v>
      </c>
      <c r="E132" s="72" t="s">
        <v>52</v>
      </c>
      <c r="F132" s="40" t="s">
        <v>450</v>
      </c>
      <c r="G132" s="38" t="s">
        <v>224</v>
      </c>
      <c r="H132" s="36">
        <v>310365989</v>
      </c>
      <c r="I132" s="41" t="s">
        <v>53</v>
      </c>
      <c r="J132" s="39">
        <v>15</v>
      </c>
      <c r="K132" s="34">
        <v>59000</v>
      </c>
      <c r="L132" s="34">
        <f t="shared" si="2"/>
        <v>885</v>
      </c>
    </row>
    <row r="133" spans="1:12" ht="30">
      <c r="A133" s="35">
        <v>128</v>
      </c>
      <c r="B133" s="39" t="s">
        <v>203</v>
      </c>
      <c r="C133" s="35" t="s">
        <v>251</v>
      </c>
      <c r="D133" s="36" t="s">
        <v>66</v>
      </c>
      <c r="E133" s="72" t="s">
        <v>52</v>
      </c>
      <c r="F133" s="40" t="s">
        <v>452</v>
      </c>
      <c r="G133" s="38" t="s">
        <v>224</v>
      </c>
      <c r="H133" s="36">
        <v>310365989</v>
      </c>
      <c r="I133" s="41" t="s">
        <v>53</v>
      </c>
      <c r="J133" s="39">
        <v>3</v>
      </c>
      <c r="K133" s="34">
        <v>2985000</v>
      </c>
      <c r="L133" s="34">
        <f t="shared" si="2"/>
        <v>8955</v>
      </c>
    </row>
    <row r="134" spans="1:12" ht="30">
      <c r="A134" s="35">
        <v>129</v>
      </c>
      <c r="B134" s="39" t="s">
        <v>203</v>
      </c>
      <c r="C134" s="35" t="s">
        <v>257</v>
      </c>
      <c r="D134" s="36" t="s">
        <v>66</v>
      </c>
      <c r="E134" s="72" t="s">
        <v>52</v>
      </c>
      <c r="F134" s="40" t="s">
        <v>453</v>
      </c>
      <c r="G134" s="38" t="s">
        <v>224</v>
      </c>
      <c r="H134" s="36">
        <v>310365989</v>
      </c>
      <c r="I134" s="41" t="s">
        <v>53</v>
      </c>
      <c r="J134" s="39">
        <v>1</v>
      </c>
      <c r="K134" s="34">
        <v>6999999</v>
      </c>
      <c r="L134" s="34">
        <f t="shared" si="2"/>
        <v>6999.9989999999998</v>
      </c>
    </row>
    <row r="135" spans="1:12" ht="30">
      <c r="A135" s="35">
        <v>130</v>
      </c>
      <c r="B135" s="39" t="s">
        <v>203</v>
      </c>
      <c r="C135" s="35" t="s">
        <v>258</v>
      </c>
      <c r="D135" s="36" t="s">
        <v>66</v>
      </c>
      <c r="E135" s="72" t="s">
        <v>52</v>
      </c>
      <c r="F135" s="40" t="s">
        <v>454</v>
      </c>
      <c r="G135" s="38" t="s">
        <v>224</v>
      </c>
      <c r="H135" s="36">
        <v>310365989</v>
      </c>
      <c r="I135" s="41" t="s">
        <v>53</v>
      </c>
      <c r="J135" s="39">
        <v>1</v>
      </c>
      <c r="K135" s="34">
        <v>1300000</v>
      </c>
      <c r="L135" s="34">
        <f t="shared" si="2"/>
        <v>1300</v>
      </c>
    </row>
    <row r="136" spans="1:12" ht="30">
      <c r="A136" s="35">
        <v>131</v>
      </c>
      <c r="B136" s="39" t="s">
        <v>203</v>
      </c>
      <c r="C136" s="35" t="s">
        <v>259</v>
      </c>
      <c r="D136" s="36" t="s">
        <v>66</v>
      </c>
      <c r="E136" s="72" t="s">
        <v>52</v>
      </c>
      <c r="F136" s="40" t="s">
        <v>455</v>
      </c>
      <c r="G136" s="38" t="s">
        <v>228</v>
      </c>
      <c r="H136" s="36">
        <v>309232772</v>
      </c>
      <c r="I136" s="41" t="s">
        <v>53</v>
      </c>
      <c r="J136" s="39">
        <v>1000</v>
      </c>
      <c r="K136" s="34">
        <v>1000</v>
      </c>
      <c r="L136" s="34">
        <f t="shared" si="2"/>
        <v>1000</v>
      </c>
    </row>
    <row r="137" spans="1:12" ht="30">
      <c r="A137" s="35">
        <v>132</v>
      </c>
      <c r="B137" s="39" t="s">
        <v>203</v>
      </c>
      <c r="C137" s="35" t="s">
        <v>260</v>
      </c>
      <c r="D137" s="36" t="s">
        <v>66</v>
      </c>
      <c r="E137" s="72" t="s">
        <v>52</v>
      </c>
      <c r="F137" s="40" t="s">
        <v>456</v>
      </c>
      <c r="G137" s="38" t="s">
        <v>228</v>
      </c>
      <c r="H137" s="36">
        <v>309232772</v>
      </c>
      <c r="I137" s="41" t="s">
        <v>53</v>
      </c>
      <c r="J137" s="39">
        <v>3</v>
      </c>
      <c r="K137" s="34">
        <v>130333</v>
      </c>
      <c r="L137" s="34">
        <f t="shared" si="2"/>
        <v>390.99900000000002</v>
      </c>
    </row>
    <row r="138" spans="1:12" ht="30">
      <c r="A138" s="35">
        <v>133</v>
      </c>
      <c r="B138" s="39" t="s">
        <v>203</v>
      </c>
      <c r="C138" s="35" t="s">
        <v>164</v>
      </c>
      <c r="D138" s="36" t="s">
        <v>66</v>
      </c>
      <c r="E138" s="72" t="s">
        <v>52</v>
      </c>
      <c r="F138" s="40" t="s">
        <v>457</v>
      </c>
      <c r="G138" s="38" t="s">
        <v>224</v>
      </c>
      <c r="H138" s="36">
        <v>310365989</v>
      </c>
      <c r="I138" s="41" t="s">
        <v>53</v>
      </c>
      <c r="J138" s="39">
        <v>10</v>
      </c>
      <c r="K138" s="34">
        <v>300000</v>
      </c>
      <c r="L138" s="34">
        <f t="shared" si="2"/>
        <v>3000</v>
      </c>
    </row>
    <row r="139" spans="1:12" ht="30">
      <c r="A139" s="35">
        <v>134</v>
      </c>
      <c r="B139" s="39" t="s">
        <v>203</v>
      </c>
      <c r="C139" s="35" t="s">
        <v>261</v>
      </c>
      <c r="D139" s="36" t="s">
        <v>66</v>
      </c>
      <c r="E139" s="72" t="s">
        <v>52</v>
      </c>
      <c r="F139" s="40" t="s">
        <v>458</v>
      </c>
      <c r="G139" s="38" t="s">
        <v>224</v>
      </c>
      <c r="H139" s="36">
        <v>310365989</v>
      </c>
      <c r="I139" s="41" t="s">
        <v>53</v>
      </c>
      <c r="J139" s="39">
        <v>2</v>
      </c>
      <c r="K139" s="34">
        <v>599000</v>
      </c>
      <c r="L139" s="34">
        <f t="shared" si="2"/>
        <v>1198</v>
      </c>
    </row>
    <row r="140" spans="1:12" ht="30">
      <c r="A140" s="35">
        <v>135</v>
      </c>
      <c r="B140" s="39" t="s">
        <v>203</v>
      </c>
      <c r="C140" s="35" t="s">
        <v>262</v>
      </c>
      <c r="D140" s="36" t="s">
        <v>66</v>
      </c>
      <c r="E140" s="72" t="s">
        <v>52</v>
      </c>
      <c r="F140" s="40" t="s">
        <v>459</v>
      </c>
      <c r="G140" s="38" t="s">
        <v>224</v>
      </c>
      <c r="H140" s="36">
        <v>310365989</v>
      </c>
      <c r="I140" s="41" t="s">
        <v>191</v>
      </c>
      <c r="J140" s="39">
        <v>10</v>
      </c>
      <c r="K140" s="34">
        <v>79000</v>
      </c>
      <c r="L140" s="34">
        <f t="shared" si="2"/>
        <v>790</v>
      </c>
    </row>
    <row r="141" spans="1:12" ht="30">
      <c r="A141" s="35">
        <v>136</v>
      </c>
      <c r="B141" s="39" t="s">
        <v>203</v>
      </c>
      <c r="C141" s="35" t="s">
        <v>263</v>
      </c>
      <c r="D141" s="36" t="s">
        <v>66</v>
      </c>
      <c r="E141" s="72" t="s">
        <v>52</v>
      </c>
      <c r="F141" s="40" t="s">
        <v>460</v>
      </c>
      <c r="G141" s="38" t="s">
        <v>224</v>
      </c>
      <c r="H141" s="36">
        <v>310365989</v>
      </c>
      <c r="I141" s="41" t="s">
        <v>53</v>
      </c>
      <c r="J141" s="39">
        <v>4</v>
      </c>
      <c r="K141" s="34">
        <v>150000</v>
      </c>
      <c r="L141" s="34">
        <f t="shared" si="2"/>
        <v>600</v>
      </c>
    </row>
    <row r="142" spans="1:12" ht="30">
      <c r="A142" s="35">
        <v>137</v>
      </c>
      <c r="B142" s="39" t="s">
        <v>203</v>
      </c>
      <c r="C142" s="35" t="s">
        <v>264</v>
      </c>
      <c r="D142" s="36" t="s">
        <v>66</v>
      </c>
      <c r="E142" s="72" t="s">
        <v>52</v>
      </c>
      <c r="F142" s="40" t="s">
        <v>461</v>
      </c>
      <c r="G142" s="38" t="s">
        <v>224</v>
      </c>
      <c r="H142" s="36">
        <v>310365989</v>
      </c>
      <c r="I142" s="41" t="s">
        <v>53</v>
      </c>
      <c r="J142" s="39">
        <v>4</v>
      </c>
      <c r="K142" s="34">
        <v>120000</v>
      </c>
      <c r="L142" s="34">
        <f t="shared" si="2"/>
        <v>480</v>
      </c>
    </row>
    <row r="143" spans="1:12" ht="30">
      <c r="A143" s="35">
        <v>138</v>
      </c>
      <c r="B143" s="39" t="s">
        <v>203</v>
      </c>
      <c r="C143" s="35" t="s">
        <v>265</v>
      </c>
      <c r="D143" s="36" t="s">
        <v>66</v>
      </c>
      <c r="E143" s="72" t="s">
        <v>52</v>
      </c>
      <c r="F143" s="40" t="s">
        <v>462</v>
      </c>
      <c r="G143" s="38" t="s">
        <v>224</v>
      </c>
      <c r="H143" s="36">
        <v>310365989</v>
      </c>
      <c r="I143" s="41" t="s">
        <v>53</v>
      </c>
      <c r="J143" s="39">
        <v>4</v>
      </c>
      <c r="K143" s="34">
        <v>80000</v>
      </c>
      <c r="L143" s="34">
        <f t="shared" si="2"/>
        <v>320</v>
      </c>
    </row>
    <row r="144" spans="1:12" ht="30">
      <c r="A144" s="35">
        <v>139</v>
      </c>
      <c r="B144" s="39" t="s">
        <v>203</v>
      </c>
      <c r="C144" s="35" t="s">
        <v>266</v>
      </c>
      <c r="D144" s="36" t="s">
        <v>66</v>
      </c>
      <c r="E144" s="72" t="s">
        <v>52</v>
      </c>
      <c r="F144" s="40" t="s">
        <v>463</v>
      </c>
      <c r="G144" s="38" t="s">
        <v>224</v>
      </c>
      <c r="H144" s="36">
        <v>310365989</v>
      </c>
      <c r="I144" s="41" t="s">
        <v>53</v>
      </c>
      <c r="J144" s="39">
        <v>2</v>
      </c>
      <c r="K144" s="34">
        <v>99000</v>
      </c>
      <c r="L144" s="34">
        <f t="shared" si="2"/>
        <v>198</v>
      </c>
    </row>
    <row r="145" spans="1:12" ht="30">
      <c r="A145" s="35">
        <v>140</v>
      </c>
      <c r="B145" s="39" t="s">
        <v>203</v>
      </c>
      <c r="C145" s="35" t="s">
        <v>267</v>
      </c>
      <c r="D145" s="36" t="s">
        <v>66</v>
      </c>
      <c r="E145" s="72" t="s">
        <v>52</v>
      </c>
      <c r="F145" s="40" t="s">
        <v>464</v>
      </c>
      <c r="G145" s="38" t="s">
        <v>224</v>
      </c>
      <c r="H145" s="36">
        <v>310365989</v>
      </c>
      <c r="I145" s="41" t="s">
        <v>53</v>
      </c>
      <c r="J145" s="39">
        <v>2</v>
      </c>
      <c r="K145" s="34">
        <v>225000</v>
      </c>
      <c r="L145" s="34">
        <f t="shared" si="2"/>
        <v>450</v>
      </c>
    </row>
    <row r="146" spans="1:12" ht="30">
      <c r="A146" s="35">
        <v>141</v>
      </c>
      <c r="B146" s="39" t="s">
        <v>203</v>
      </c>
      <c r="C146" s="35" t="s">
        <v>268</v>
      </c>
      <c r="D146" s="36" t="s">
        <v>66</v>
      </c>
      <c r="E146" s="72" t="s">
        <v>52</v>
      </c>
      <c r="F146" s="40" t="s">
        <v>465</v>
      </c>
      <c r="G146" s="38" t="s">
        <v>224</v>
      </c>
      <c r="H146" s="36">
        <v>310365989</v>
      </c>
      <c r="I146" s="41" t="s">
        <v>53</v>
      </c>
      <c r="J146" s="39">
        <v>1</v>
      </c>
      <c r="K146" s="34">
        <v>100000</v>
      </c>
      <c r="L146" s="34">
        <f t="shared" si="2"/>
        <v>100</v>
      </c>
    </row>
    <row r="147" spans="1:12" ht="30">
      <c r="A147" s="35">
        <v>142</v>
      </c>
      <c r="B147" s="39" t="s">
        <v>203</v>
      </c>
      <c r="C147" s="35" t="s">
        <v>269</v>
      </c>
      <c r="D147" s="36" t="s">
        <v>66</v>
      </c>
      <c r="E147" s="72" t="s">
        <v>52</v>
      </c>
      <c r="F147" s="40" t="s">
        <v>466</v>
      </c>
      <c r="G147" s="38" t="s">
        <v>241</v>
      </c>
      <c r="H147" s="36">
        <v>309438634</v>
      </c>
      <c r="I147" s="41" t="s">
        <v>53</v>
      </c>
      <c r="J147" s="39">
        <v>10</v>
      </c>
      <c r="K147" s="34">
        <v>104900</v>
      </c>
      <c r="L147" s="34">
        <f t="shared" si="2"/>
        <v>1049</v>
      </c>
    </row>
    <row r="148" spans="1:12" ht="30">
      <c r="A148" s="35">
        <v>143</v>
      </c>
      <c r="B148" s="39" t="s">
        <v>203</v>
      </c>
      <c r="C148" s="35" t="s">
        <v>270</v>
      </c>
      <c r="D148" s="36" t="s">
        <v>66</v>
      </c>
      <c r="E148" s="72" t="s">
        <v>52</v>
      </c>
      <c r="F148" s="40" t="s">
        <v>467</v>
      </c>
      <c r="G148" s="38" t="s">
        <v>241</v>
      </c>
      <c r="H148" s="36">
        <v>309438634</v>
      </c>
      <c r="I148" s="41" t="s">
        <v>191</v>
      </c>
      <c r="J148" s="39">
        <v>50</v>
      </c>
      <c r="K148" s="34">
        <v>6900</v>
      </c>
      <c r="L148" s="34">
        <f t="shared" si="2"/>
        <v>345</v>
      </c>
    </row>
    <row r="149" spans="1:12" ht="30">
      <c r="A149" s="35">
        <v>144</v>
      </c>
      <c r="B149" s="39" t="s">
        <v>203</v>
      </c>
      <c r="C149" s="35" t="s">
        <v>271</v>
      </c>
      <c r="D149" s="36" t="s">
        <v>66</v>
      </c>
      <c r="E149" s="72" t="s">
        <v>52</v>
      </c>
      <c r="F149" s="40" t="s">
        <v>468</v>
      </c>
      <c r="G149" s="38" t="s">
        <v>241</v>
      </c>
      <c r="H149" s="36">
        <v>309438634</v>
      </c>
      <c r="I149" s="41" t="s">
        <v>53</v>
      </c>
      <c r="J149" s="39">
        <v>5</v>
      </c>
      <c r="K149" s="34">
        <v>369000</v>
      </c>
      <c r="L149" s="34">
        <f t="shared" si="2"/>
        <v>1845</v>
      </c>
    </row>
    <row r="150" spans="1:12" ht="30">
      <c r="A150" s="35">
        <v>145</v>
      </c>
      <c r="B150" s="39" t="s">
        <v>203</v>
      </c>
      <c r="C150" s="35" t="s">
        <v>272</v>
      </c>
      <c r="D150" s="36" t="s">
        <v>66</v>
      </c>
      <c r="E150" s="72" t="s">
        <v>52</v>
      </c>
      <c r="F150" s="40" t="s">
        <v>469</v>
      </c>
      <c r="G150" s="38" t="s">
        <v>241</v>
      </c>
      <c r="H150" s="36">
        <v>309438634</v>
      </c>
      <c r="I150" s="41" t="s">
        <v>53</v>
      </c>
      <c r="J150" s="39">
        <v>1</v>
      </c>
      <c r="K150" s="34">
        <v>289000</v>
      </c>
      <c r="L150" s="34">
        <f t="shared" si="2"/>
        <v>289</v>
      </c>
    </row>
    <row r="151" spans="1:12" ht="30">
      <c r="A151" s="35">
        <v>146</v>
      </c>
      <c r="B151" s="39" t="s">
        <v>203</v>
      </c>
      <c r="C151" s="35" t="s">
        <v>273</v>
      </c>
      <c r="D151" s="36" t="s">
        <v>66</v>
      </c>
      <c r="E151" s="72" t="s">
        <v>52</v>
      </c>
      <c r="F151" s="40" t="s">
        <v>470</v>
      </c>
      <c r="G151" s="38" t="s">
        <v>241</v>
      </c>
      <c r="H151" s="36">
        <v>309438634</v>
      </c>
      <c r="I151" s="41" t="s">
        <v>53</v>
      </c>
      <c r="J151" s="39">
        <v>1</v>
      </c>
      <c r="K151" s="34">
        <v>699000</v>
      </c>
      <c r="L151" s="34">
        <f t="shared" si="2"/>
        <v>699</v>
      </c>
    </row>
    <row r="152" spans="1:12" ht="30">
      <c r="A152" s="35">
        <v>147</v>
      </c>
      <c r="B152" s="39" t="s">
        <v>203</v>
      </c>
      <c r="C152" s="35" t="s">
        <v>274</v>
      </c>
      <c r="D152" s="36" t="s">
        <v>66</v>
      </c>
      <c r="E152" s="72" t="s">
        <v>52</v>
      </c>
      <c r="F152" s="40" t="s">
        <v>471</v>
      </c>
      <c r="G152" s="38" t="s">
        <v>241</v>
      </c>
      <c r="H152" s="36">
        <v>309438634</v>
      </c>
      <c r="I152" s="41" t="s">
        <v>77</v>
      </c>
      <c r="J152" s="39">
        <v>200</v>
      </c>
      <c r="K152" s="34">
        <v>21149856</v>
      </c>
      <c r="L152" s="34">
        <f t="shared" si="2"/>
        <v>4229971.2</v>
      </c>
    </row>
    <row r="153" spans="1:12" ht="30">
      <c r="A153" s="35">
        <v>148</v>
      </c>
      <c r="B153" s="39" t="s">
        <v>203</v>
      </c>
      <c r="C153" s="35" t="s">
        <v>274</v>
      </c>
      <c r="D153" s="36" t="s">
        <v>66</v>
      </c>
      <c r="E153" s="72" t="s">
        <v>52</v>
      </c>
      <c r="F153" s="40" t="s">
        <v>472</v>
      </c>
      <c r="G153" s="38" t="s">
        <v>241</v>
      </c>
      <c r="H153" s="36">
        <v>309438634</v>
      </c>
      <c r="I153" s="41" t="s">
        <v>77</v>
      </c>
      <c r="J153" s="39">
        <v>114</v>
      </c>
      <c r="K153" s="34">
        <v>12055417.92</v>
      </c>
      <c r="L153" s="34">
        <f t="shared" si="2"/>
        <v>1374317.6428799999</v>
      </c>
    </row>
    <row r="154" spans="1:12" ht="30">
      <c r="A154" s="35">
        <v>149</v>
      </c>
      <c r="B154" s="39" t="s">
        <v>203</v>
      </c>
      <c r="C154" s="35" t="s">
        <v>182</v>
      </c>
      <c r="D154" s="36" t="s">
        <v>66</v>
      </c>
      <c r="E154" s="72" t="s">
        <v>52</v>
      </c>
      <c r="F154" s="40" t="s">
        <v>473</v>
      </c>
      <c r="G154" s="38" t="s">
        <v>199</v>
      </c>
      <c r="H154" s="36">
        <v>303338920</v>
      </c>
      <c r="I154" s="41" t="s">
        <v>77</v>
      </c>
      <c r="J154" s="39">
        <v>1</v>
      </c>
      <c r="K154" s="34">
        <v>1800000</v>
      </c>
      <c r="L154" s="34">
        <f t="shared" si="2"/>
        <v>1800</v>
      </c>
    </row>
    <row r="155" spans="1:12" ht="30">
      <c r="A155" s="35">
        <v>150</v>
      </c>
      <c r="B155" s="39" t="s">
        <v>203</v>
      </c>
      <c r="C155" s="35" t="s">
        <v>182</v>
      </c>
      <c r="D155" s="36" t="s">
        <v>66</v>
      </c>
      <c r="E155" s="72" t="s">
        <v>52</v>
      </c>
      <c r="F155" s="40" t="s">
        <v>474</v>
      </c>
      <c r="G155" s="38" t="s">
        <v>199</v>
      </c>
      <c r="H155" s="36">
        <v>303338920</v>
      </c>
      <c r="I155" s="41" t="s">
        <v>77</v>
      </c>
      <c r="J155" s="39">
        <v>1</v>
      </c>
      <c r="K155" s="34">
        <v>1800000</v>
      </c>
      <c r="L155" s="34">
        <f t="shared" si="2"/>
        <v>1800</v>
      </c>
    </row>
    <row r="156" spans="1:12" ht="30">
      <c r="A156" s="35">
        <v>151</v>
      </c>
      <c r="B156" s="39" t="s">
        <v>203</v>
      </c>
      <c r="C156" s="35" t="s">
        <v>275</v>
      </c>
      <c r="D156" s="36" t="s">
        <v>66</v>
      </c>
      <c r="E156" s="72" t="s">
        <v>52</v>
      </c>
      <c r="F156" s="40" t="s">
        <v>475</v>
      </c>
      <c r="G156" s="38" t="s">
        <v>276</v>
      </c>
      <c r="H156" s="36">
        <v>204130463</v>
      </c>
      <c r="I156" s="41" t="s">
        <v>77</v>
      </c>
      <c r="J156" s="39">
        <v>1</v>
      </c>
      <c r="K156" s="34">
        <v>16800000</v>
      </c>
      <c r="L156" s="34">
        <f t="shared" si="2"/>
        <v>16800</v>
      </c>
    </row>
    <row r="157" spans="1:12" ht="30">
      <c r="A157" s="35">
        <v>152</v>
      </c>
      <c r="B157" s="39" t="s">
        <v>203</v>
      </c>
      <c r="C157" s="35" t="s">
        <v>186</v>
      </c>
      <c r="D157" s="36" t="s">
        <v>66</v>
      </c>
      <c r="E157" s="72" t="s">
        <v>52</v>
      </c>
      <c r="F157" s="40" t="s">
        <v>476</v>
      </c>
      <c r="G157" s="38" t="s">
        <v>187</v>
      </c>
      <c r="H157" s="36">
        <v>307237632</v>
      </c>
      <c r="I157" s="41" t="s">
        <v>277</v>
      </c>
      <c r="J157" s="39">
        <v>90</v>
      </c>
      <c r="K157" s="34">
        <v>65000</v>
      </c>
      <c r="L157" s="34">
        <f t="shared" si="2"/>
        <v>5850</v>
      </c>
    </row>
    <row r="158" spans="1:12" ht="30">
      <c r="A158" s="35">
        <v>153</v>
      </c>
      <c r="B158" s="39" t="s">
        <v>203</v>
      </c>
      <c r="C158" s="35" t="s">
        <v>278</v>
      </c>
      <c r="D158" s="36" t="s">
        <v>66</v>
      </c>
      <c r="E158" s="72" t="s">
        <v>52</v>
      </c>
      <c r="F158" s="40" t="s">
        <v>477</v>
      </c>
      <c r="G158" s="38" t="s">
        <v>224</v>
      </c>
      <c r="H158" s="36">
        <v>310365989</v>
      </c>
      <c r="I158" s="41" t="s">
        <v>53</v>
      </c>
      <c r="J158" s="39">
        <v>10</v>
      </c>
      <c r="K158" s="34">
        <v>80000</v>
      </c>
      <c r="L158" s="34">
        <f t="shared" si="2"/>
        <v>800</v>
      </c>
    </row>
    <row r="159" spans="1:12" ht="30">
      <c r="A159" s="35">
        <v>154</v>
      </c>
      <c r="B159" s="39" t="s">
        <v>203</v>
      </c>
      <c r="C159" s="35" t="s">
        <v>278</v>
      </c>
      <c r="D159" s="36" t="s">
        <v>66</v>
      </c>
      <c r="E159" s="72" t="s">
        <v>52</v>
      </c>
      <c r="F159" s="40" t="s">
        <v>478</v>
      </c>
      <c r="G159" s="38" t="s">
        <v>224</v>
      </c>
      <c r="H159" s="36">
        <v>310365989</v>
      </c>
      <c r="I159" s="41" t="s">
        <v>53</v>
      </c>
      <c r="J159" s="39">
        <v>10</v>
      </c>
      <c r="K159" s="34">
        <v>50000</v>
      </c>
      <c r="L159" s="34">
        <f t="shared" si="2"/>
        <v>500</v>
      </c>
    </row>
    <row r="160" spans="1:12" ht="30">
      <c r="A160" s="35">
        <v>155</v>
      </c>
      <c r="B160" s="39" t="s">
        <v>203</v>
      </c>
      <c r="C160" s="35" t="s">
        <v>279</v>
      </c>
      <c r="D160" s="36" t="s">
        <v>66</v>
      </c>
      <c r="E160" s="72" t="s">
        <v>52</v>
      </c>
      <c r="F160" s="40" t="s">
        <v>479</v>
      </c>
      <c r="G160" s="38" t="s">
        <v>224</v>
      </c>
      <c r="H160" s="36">
        <v>310365989</v>
      </c>
      <c r="I160" s="41" t="s">
        <v>53</v>
      </c>
      <c r="J160" s="39">
        <v>1</v>
      </c>
      <c r="K160" s="34">
        <v>750000</v>
      </c>
      <c r="L160" s="34">
        <f t="shared" si="2"/>
        <v>750</v>
      </c>
    </row>
    <row r="161" spans="1:12" ht="30">
      <c r="A161" s="35">
        <v>156</v>
      </c>
      <c r="B161" s="39" t="s">
        <v>203</v>
      </c>
      <c r="C161" s="35" t="s">
        <v>280</v>
      </c>
      <c r="D161" s="36" t="s">
        <v>66</v>
      </c>
      <c r="E161" s="72" t="s">
        <v>52</v>
      </c>
      <c r="F161" s="40" t="s">
        <v>480</v>
      </c>
      <c r="G161" s="38" t="s">
        <v>224</v>
      </c>
      <c r="H161" s="36">
        <v>310365989</v>
      </c>
      <c r="I161" s="41" t="s">
        <v>53</v>
      </c>
      <c r="J161" s="39">
        <v>1</v>
      </c>
      <c r="K161" s="34">
        <v>700000</v>
      </c>
      <c r="L161" s="34">
        <f t="shared" si="2"/>
        <v>700</v>
      </c>
    </row>
    <row r="162" spans="1:12" ht="30">
      <c r="A162" s="35">
        <v>157</v>
      </c>
      <c r="B162" s="39" t="s">
        <v>203</v>
      </c>
      <c r="C162" s="35" t="s">
        <v>281</v>
      </c>
      <c r="D162" s="36" t="s">
        <v>66</v>
      </c>
      <c r="E162" s="72" t="s">
        <v>52</v>
      </c>
      <c r="F162" s="40" t="s">
        <v>481</v>
      </c>
      <c r="G162" s="38" t="s">
        <v>224</v>
      </c>
      <c r="H162" s="36">
        <v>310365989</v>
      </c>
      <c r="I162" s="41" t="s">
        <v>53</v>
      </c>
      <c r="J162" s="39">
        <v>1</v>
      </c>
      <c r="K162" s="34">
        <v>150000</v>
      </c>
      <c r="L162" s="34">
        <f t="shared" si="2"/>
        <v>150</v>
      </c>
    </row>
    <row r="163" spans="1:12" ht="30">
      <c r="A163" s="35">
        <v>158</v>
      </c>
      <c r="B163" s="39" t="s">
        <v>203</v>
      </c>
      <c r="C163" s="35" t="s">
        <v>282</v>
      </c>
      <c r="D163" s="36" t="s">
        <v>66</v>
      </c>
      <c r="E163" s="72" t="s">
        <v>52</v>
      </c>
      <c r="F163" s="40" t="s">
        <v>482</v>
      </c>
      <c r="G163" s="38" t="s">
        <v>224</v>
      </c>
      <c r="H163" s="36">
        <v>310365989</v>
      </c>
      <c r="I163" s="41" t="s">
        <v>53</v>
      </c>
      <c r="J163" s="39">
        <v>1</v>
      </c>
      <c r="K163" s="34">
        <v>30000</v>
      </c>
      <c r="L163" s="34">
        <f t="shared" si="2"/>
        <v>30</v>
      </c>
    </row>
    <row r="164" spans="1:12" ht="30">
      <c r="A164" s="35">
        <v>159</v>
      </c>
      <c r="B164" s="39" t="s">
        <v>203</v>
      </c>
      <c r="C164" s="35" t="s">
        <v>283</v>
      </c>
      <c r="D164" s="36" t="s">
        <v>66</v>
      </c>
      <c r="E164" s="72" t="s">
        <v>52</v>
      </c>
      <c r="F164" s="40" t="s">
        <v>483</v>
      </c>
      <c r="G164" s="38" t="s">
        <v>224</v>
      </c>
      <c r="H164" s="36">
        <v>310365989</v>
      </c>
      <c r="I164" s="41" t="s">
        <v>191</v>
      </c>
      <c r="J164" s="39">
        <v>10</v>
      </c>
      <c r="K164" s="34">
        <v>20000</v>
      </c>
      <c r="L164" s="34">
        <f t="shared" si="2"/>
        <v>200</v>
      </c>
    </row>
    <row r="165" spans="1:12" ht="30">
      <c r="A165" s="35">
        <v>160</v>
      </c>
      <c r="B165" s="39" t="s">
        <v>203</v>
      </c>
      <c r="C165" s="35" t="s">
        <v>284</v>
      </c>
      <c r="D165" s="36" t="s">
        <v>66</v>
      </c>
      <c r="E165" s="72" t="s">
        <v>52</v>
      </c>
      <c r="F165" s="40" t="s">
        <v>484</v>
      </c>
      <c r="G165" s="38" t="s">
        <v>224</v>
      </c>
      <c r="H165" s="36">
        <v>310365989</v>
      </c>
      <c r="I165" s="41" t="s">
        <v>53</v>
      </c>
      <c r="J165" s="39">
        <v>3</v>
      </c>
      <c r="K165" s="34">
        <v>200000</v>
      </c>
      <c r="L165" s="34">
        <f t="shared" si="2"/>
        <v>600</v>
      </c>
    </row>
    <row r="166" spans="1:12" ht="30">
      <c r="A166" s="35">
        <v>161</v>
      </c>
      <c r="B166" s="39" t="s">
        <v>203</v>
      </c>
      <c r="C166" s="35" t="s">
        <v>285</v>
      </c>
      <c r="D166" s="36" t="s">
        <v>66</v>
      </c>
      <c r="E166" s="72" t="s">
        <v>52</v>
      </c>
      <c r="F166" s="40" t="s">
        <v>485</v>
      </c>
      <c r="G166" s="38" t="s">
        <v>224</v>
      </c>
      <c r="H166" s="36">
        <v>310365989</v>
      </c>
      <c r="I166" s="41" t="s">
        <v>53</v>
      </c>
      <c r="J166" s="39">
        <v>1</v>
      </c>
      <c r="K166" s="34">
        <v>1200000</v>
      </c>
      <c r="L166" s="34">
        <f t="shared" si="2"/>
        <v>1200</v>
      </c>
    </row>
    <row r="167" spans="1:12" ht="30">
      <c r="A167" s="35">
        <v>162</v>
      </c>
      <c r="B167" s="39" t="s">
        <v>203</v>
      </c>
      <c r="C167" s="35" t="s">
        <v>286</v>
      </c>
      <c r="D167" s="36" t="s">
        <v>66</v>
      </c>
      <c r="E167" s="72" t="s">
        <v>52</v>
      </c>
      <c r="F167" s="40" t="s">
        <v>486</v>
      </c>
      <c r="G167" s="38" t="s">
        <v>287</v>
      </c>
      <c r="H167" s="36">
        <v>302936161</v>
      </c>
      <c r="I167" s="41" t="s">
        <v>77</v>
      </c>
      <c r="J167" s="39">
        <v>131</v>
      </c>
      <c r="K167" s="34">
        <v>300</v>
      </c>
      <c r="L167" s="34">
        <f t="shared" si="2"/>
        <v>39.299999999999997</v>
      </c>
    </row>
    <row r="168" spans="1:12" ht="30">
      <c r="A168" s="35">
        <v>163</v>
      </c>
      <c r="B168" s="39" t="s">
        <v>203</v>
      </c>
      <c r="C168" s="35" t="s">
        <v>141</v>
      </c>
      <c r="D168" s="36" t="s">
        <v>66</v>
      </c>
      <c r="E168" s="72" t="s">
        <v>52</v>
      </c>
      <c r="F168" s="40" t="s">
        <v>487</v>
      </c>
      <c r="G168" s="38" t="s">
        <v>288</v>
      </c>
      <c r="H168" s="36">
        <v>304455578</v>
      </c>
      <c r="I168" s="41" t="s">
        <v>53</v>
      </c>
      <c r="J168" s="39">
        <v>500</v>
      </c>
      <c r="K168" s="34">
        <v>13000</v>
      </c>
      <c r="L168" s="34">
        <f>J168*K168/1000</f>
        <v>6500</v>
      </c>
    </row>
    <row r="169" spans="1:12" ht="30">
      <c r="A169" s="35">
        <v>164</v>
      </c>
      <c r="B169" s="39" t="s">
        <v>203</v>
      </c>
      <c r="C169" s="35" t="s">
        <v>289</v>
      </c>
      <c r="D169" s="36" t="s">
        <v>66</v>
      </c>
      <c r="E169" s="72" t="s">
        <v>52</v>
      </c>
      <c r="F169" s="40" t="s">
        <v>488</v>
      </c>
      <c r="G169" s="38" t="s">
        <v>290</v>
      </c>
      <c r="H169" s="36">
        <v>306522456</v>
      </c>
      <c r="I169" s="41" t="s">
        <v>208</v>
      </c>
      <c r="J169" s="39">
        <v>20</v>
      </c>
      <c r="K169" s="34">
        <v>40000</v>
      </c>
      <c r="L169" s="34">
        <f t="shared" si="2"/>
        <v>800</v>
      </c>
    </row>
    <row r="170" spans="1:12">
      <c r="A170" s="35">
        <v>165</v>
      </c>
      <c r="B170" s="39" t="s">
        <v>203</v>
      </c>
      <c r="C170" s="35" t="s">
        <v>293</v>
      </c>
      <c r="D170" s="36" t="s">
        <v>66</v>
      </c>
      <c r="E170" s="72" t="s">
        <v>52</v>
      </c>
      <c r="F170" s="40" t="s">
        <v>489</v>
      </c>
      <c r="G170" s="77" t="s">
        <v>294</v>
      </c>
      <c r="H170" s="77">
        <v>303365944</v>
      </c>
      <c r="I170" s="76" t="s">
        <v>76</v>
      </c>
      <c r="J170" s="39">
        <v>6</v>
      </c>
      <c r="K170" s="34">
        <v>469666</v>
      </c>
      <c r="L170" s="34">
        <f>J170*K170/1000</f>
        <v>2817.9960000000001</v>
      </c>
    </row>
    <row r="171" spans="1:12">
      <c r="A171" s="35">
        <v>166</v>
      </c>
      <c r="B171" s="39" t="s">
        <v>203</v>
      </c>
      <c r="C171" s="35" t="s">
        <v>295</v>
      </c>
      <c r="D171" s="36" t="s">
        <v>66</v>
      </c>
      <c r="E171" s="72" t="s">
        <v>52</v>
      </c>
      <c r="F171" s="40" t="s">
        <v>490</v>
      </c>
      <c r="G171" s="78" t="s">
        <v>209</v>
      </c>
      <c r="H171" s="36">
        <v>309538762</v>
      </c>
      <c r="I171" s="41" t="s">
        <v>296</v>
      </c>
      <c r="J171" s="39">
        <v>3000</v>
      </c>
      <c r="K171" s="34">
        <v>7000</v>
      </c>
      <c r="L171" s="34">
        <f t="shared" si="2"/>
        <v>21000</v>
      </c>
    </row>
    <row r="172" spans="1:12">
      <c r="A172" s="35">
        <v>167</v>
      </c>
      <c r="B172" s="39" t="s">
        <v>203</v>
      </c>
      <c r="C172" s="35" t="s">
        <v>297</v>
      </c>
      <c r="D172" s="36" t="s">
        <v>66</v>
      </c>
      <c r="E172" s="72" t="s">
        <v>52</v>
      </c>
      <c r="F172" s="40" t="s">
        <v>491</v>
      </c>
      <c r="G172" s="38" t="s">
        <v>298</v>
      </c>
      <c r="H172" s="36">
        <v>320555203</v>
      </c>
      <c r="I172" s="41" t="s">
        <v>76</v>
      </c>
      <c r="J172" s="39">
        <v>1</v>
      </c>
      <c r="K172" s="34">
        <v>2576000</v>
      </c>
      <c r="L172" s="34">
        <f t="shared" si="2"/>
        <v>2576</v>
      </c>
    </row>
    <row r="173" spans="1:12">
      <c r="A173" s="35">
        <v>168</v>
      </c>
      <c r="B173" s="39" t="s">
        <v>203</v>
      </c>
      <c r="C173" s="35" t="s">
        <v>168</v>
      </c>
      <c r="D173" s="36" t="s">
        <v>66</v>
      </c>
      <c r="E173" s="72" t="s">
        <v>52</v>
      </c>
      <c r="F173" s="40" t="s">
        <v>492</v>
      </c>
      <c r="G173" s="38" t="s">
        <v>241</v>
      </c>
      <c r="H173" s="36">
        <v>309438634</v>
      </c>
      <c r="I173" s="41" t="s">
        <v>296</v>
      </c>
      <c r="J173" s="39">
        <v>100</v>
      </c>
      <c r="K173" s="34">
        <v>7450</v>
      </c>
      <c r="L173" s="34">
        <f>J173*K173/1000</f>
        <v>745</v>
      </c>
    </row>
    <row r="174" spans="1:12" ht="30">
      <c r="A174" s="35">
        <v>169</v>
      </c>
      <c r="B174" s="39" t="s">
        <v>203</v>
      </c>
      <c r="C174" s="35" t="s">
        <v>299</v>
      </c>
      <c r="D174" s="36" t="s">
        <v>66</v>
      </c>
      <c r="E174" s="72" t="s">
        <v>52</v>
      </c>
      <c r="F174" s="40" t="s">
        <v>493</v>
      </c>
      <c r="G174" s="38" t="s">
        <v>303</v>
      </c>
      <c r="H174" s="36">
        <v>30562244</v>
      </c>
      <c r="I174" s="41" t="s">
        <v>53</v>
      </c>
      <c r="J174" s="39">
        <v>3</v>
      </c>
      <c r="K174" s="34">
        <v>682000</v>
      </c>
      <c r="L174" s="34">
        <f t="shared" si="2"/>
        <v>2046</v>
      </c>
    </row>
    <row r="175" spans="1:12">
      <c r="A175" s="35">
        <v>170</v>
      </c>
      <c r="B175" s="39" t="s">
        <v>203</v>
      </c>
      <c r="C175" s="35" t="s">
        <v>300</v>
      </c>
      <c r="D175" s="36" t="s">
        <v>66</v>
      </c>
      <c r="E175" s="72" t="s">
        <v>52</v>
      </c>
      <c r="F175" s="40" t="s">
        <v>445</v>
      </c>
      <c r="G175" s="38" t="s">
        <v>304</v>
      </c>
      <c r="H175" s="36">
        <v>310365989</v>
      </c>
      <c r="I175" s="41" t="s">
        <v>53</v>
      </c>
      <c r="J175" s="39">
        <v>1</v>
      </c>
      <c r="K175" s="34">
        <v>299999</v>
      </c>
      <c r="L175" s="34">
        <f t="shared" si="2"/>
        <v>299.99900000000002</v>
      </c>
    </row>
    <row r="176" spans="1:12">
      <c r="A176" s="35">
        <v>171</v>
      </c>
      <c r="B176" s="39" t="s">
        <v>203</v>
      </c>
      <c r="C176" s="35" t="s">
        <v>301</v>
      </c>
      <c r="D176" s="36" t="s">
        <v>66</v>
      </c>
      <c r="E176" s="72" t="s">
        <v>52</v>
      </c>
      <c r="F176" s="40" t="s">
        <v>444</v>
      </c>
      <c r="G176" s="38" t="s">
        <v>209</v>
      </c>
      <c r="H176" s="36">
        <v>309538762</v>
      </c>
      <c r="I176" s="41" t="s">
        <v>53</v>
      </c>
      <c r="J176" s="39">
        <v>1000</v>
      </c>
      <c r="K176" s="34">
        <v>4000</v>
      </c>
      <c r="L176" s="34">
        <f t="shared" si="2"/>
        <v>4000</v>
      </c>
    </row>
    <row r="177" spans="1:12">
      <c r="A177" s="35">
        <v>172</v>
      </c>
      <c r="B177" s="39" t="s">
        <v>203</v>
      </c>
      <c r="C177" s="35" t="s">
        <v>302</v>
      </c>
      <c r="D177" s="36" t="s">
        <v>66</v>
      </c>
      <c r="E177" s="72" t="s">
        <v>52</v>
      </c>
      <c r="F177" s="40" t="s">
        <v>443</v>
      </c>
      <c r="G177" s="38" t="s">
        <v>304</v>
      </c>
      <c r="H177" s="36">
        <v>310365989</v>
      </c>
      <c r="I177" s="41" t="s">
        <v>53</v>
      </c>
      <c r="J177" s="39">
        <v>1</v>
      </c>
      <c r="K177" s="34">
        <v>249000</v>
      </c>
      <c r="L177" s="34">
        <f t="shared" si="2"/>
        <v>249</v>
      </c>
    </row>
    <row r="178" spans="1:12">
      <c r="A178" s="35">
        <v>173</v>
      </c>
      <c r="B178" s="39" t="s">
        <v>203</v>
      </c>
      <c r="C178" s="35" t="s">
        <v>305</v>
      </c>
      <c r="D178" s="36" t="s">
        <v>66</v>
      </c>
      <c r="E178" s="72" t="s">
        <v>52</v>
      </c>
      <c r="F178" s="40" t="s">
        <v>442</v>
      </c>
      <c r="G178" s="38" t="s">
        <v>304</v>
      </c>
      <c r="H178" s="36">
        <v>310365989</v>
      </c>
      <c r="I178" s="41" t="s">
        <v>53</v>
      </c>
      <c r="J178" s="39">
        <v>2</v>
      </c>
      <c r="K178" s="34">
        <v>298000</v>
      </c>
      <c r="L178" s="34">
        <f t="shared" si="2"/>
        <v>596</v>
      </c>
    </row>
    <row r="179" spans="1:12">
      <c r="A179" s="35">
        <v>174</v>
      </c>
      <c r="B179" s="39" t="s">
        <v>203</v>
      </c>
      <c r="C179" s="35" t="s">
        <v>306</v>
      </c>
      <c r="D179" s="36" t="s">
        <v>66</v>
      </c>
      <c r="E179" s="72" t="s">
        <v>52</v>
      </c>
      <c r="F179" s="40" t="s">
        <v>441</v>
      </c>
      <c r="G179" s="38" t="s">
        <v>316</v>
      </c>
      <c r="H179" s="36">
        <v>310365989</v>
      </c>
      <c r="I179" s="41" t="s">
        <v>53</v>
      </c>
      <c r="J179" s="39">
        <v>1</v>
      </c>
      <c r="K179" s="34">
        <v>18990000</v>
      </c>
      <c r="L179" s="34">
        <f t="shared" si="2"/>
        <v>18990</v>
      </c>
    </row>
    <row r="180" spans="1:12">
      <c r="A180" s="35">
        <v>175</v>
      </c>
      <c r="B180" s="39" t="s">
        <v>203</v>
      </c>
      <c r="C180" s="35" t="s">
        <v>307</v>
      </c>
      <c r="D180" s="36" t="s">
        <v>66</v>
      </c>
      <c r="E180" s="72" t="s">
        <v>52</v>
      </c>
      <c r="F180" s="40" t="s">
        <v>440</v>
      </c>
      <c r="G180" s="38" t="s">
        <v>304</v>
      </c>
      <c r="H180" s="36">
        <v>310365989</v>
      </c>
      <c r="I180" s="41" t="s">
        <v>53</v>
      </c>
      <c r="J180" s="39">
        <v>1</v>
      </c>
      <c r="K180" s="34">
        <v>1990000</v>
      </c>
      <c r="L180" s="34">
        <f t="shared" si="2"/>
        <v>1990</v>
      </c>
    </row>
    <row r="181" spans="1:12">
      <c r="A181" s="35">
        <v>176</v>
      </c>
      <c r="B181" s="39" t="s">
        <v>203</v>
      </c>
      <c r="C181" s="35" t="s">
        <v>308</v>
      </c>
      <c r="D181" s="36" t="s">
        <v>66</v>
      </c>
      <c r="E181" s="72" t="s">
        <v>52</v>
      </c>
      <c r="F181" s="40" t="s">
        <v>439</v>
      </c>
      <c r="G181" s="38" t="s">
        <v>316</v>
      </c>
      <c r="H181" s="36">
        <v>310365989</v>
      </c>
      <c r="I181" s="41" t="s">
        <v>53</v>
      </c>
      <c r="J181" s="39">
        <v>1</v>
      </c>
      <c r="K181" s="34">
        <v>995000</v>
      </c>
      <c r="L181" s="34">
        <f t="shared" ref="L181:L221" si="3">J181*K181/1000</f>
        <v>995</v>
      </c>
    </row>
    <row r="182" spans="1:12">
      <c r="A182" s="35">
        <v>177</v>
      </c>
      <c r="B182" s="39" t="s">
        <v>203</v>
      </c>
      <c r="C182" s="35" t="s">
        <v>317</v>
      </c>
      <c r="D182" s="36" t="s">
        <v>66</v>
      </c>
      <c r="E182" s="72" t="s">
        <v>52</v>
      </c>
      <c r="F182" s="40" t="s">
        <v>438</v>
      </c>
      <c r="G182" s="38" t="s">
        <v>110</v>
      </c>
      <c r="H182" s="36">
        <v>309438634</v>
      </c>
      <c r="I182" s="41" t="s">
        <v>53</v>
      </c>
      <c r="J182" s="39">
        <v>3</v>
      </c>
      <c r="K182" s="34">
        <v>220000</v>
      </c>
      <c r="L182" s="34">
        <f t="shared" si="3"/>
        <v>660</v>
      </c>
    </row>
    <row r="183" spans="1:12">
      <c r="A183" s="35">
        <v>178</v>
      </c>
      <c r="B183" s="39" t="s">
        <v>203</v>
      </c>
      <c r="C183" s="35" t="s">
        <v>309</v>
      </c>
      <c r="D183" s="36" t="s">
        <v>66</v>
      </c>
      <c r="E183" s="72" t="s">
        <v>52</v>
      </c>
      <c r="F183" s="40" t="s">
        <v>437</v>
      </c>
      <c r="G183" s="38" t="s">
        <v>241</v>
      </c>
      <c r="H183" s="36">
        <v>309438634</v>
      </c>
      <c r="I183" s="41" t="s">
        <v>53</v>
      </c>
      <c r="J183" s="39">
        <v>2</v>
      </c>
      <c r="K183" s="34">
        <v>2249000</v>
      </c>
      <c r="L183" s="34">
        <f t="shared" si="3"/>
        <v>4498</v>
      </c>
    </row>
    <row r="184" spans="1:12">
      <c r="A184" s="35">
        <v>179</v>
      </c>
      <c r="B184" s="39" t="s">
        <v>203</v>
      </c>
      <c r="C184" s="35" t="s">
        <v>310</v>
      </c>
      <c r="D184" s="36" t="s">
        <v>66</v>
      </c>
      <c r="E184" s="72" t="s">
        <v>52</v>
      </c>
      <c r="F184" s="40" t="s">
        <v>436</v>
      </c>
      <c r="G184" s="38" t="s">
        <v>241</v>
      </c>
      <c r="H184" s="36">
        <v>309438634</v>
      </c>
      <c r="I184" s="41" t="s">
        <v>296</v>
      </c>
      <c r="J184" s="39">
        <v>50</v>
      </c>
      <c r="K184" s="34">
        <v>20300</v>
      </c>
      <c r="L184" s="34">
        <f>J184*K184/1000</f>
        <v>1015</v>
      </c>
    </row>
    <row r="185" spans="1:12">
      <c r="A185" s="35">
        <v>180</v>
      </c>
      <c r="B185" s="39" t="s">
        <v>203</v>
      </c>
      <c r="C185" s="35" t="s">
        <v>310</v>
      </c>
      <c r="D185" s="36" t="s">
        <v>66</v>
      </c>
      <c r="E185" s="72" t="s">
        <v>52</v>
      </c>
      <c r="F185" s="40" t="s">
        <v>435</v>
      </c>
      <c r="G185" s="38" t="s">
        <v>241</v>
      </c>
      <c r="H185" s="36">
        <v>309438634</v>
      </c>
      <c r="I185" s="41" t="s">
        <v>296</v>
      </c>
      <c r="J185" s="39">
        <v>50</v>
      </c>
      <c r="K185" s="34">
        <v>31500</v>
      </c>
      <c r="L185" s="34">
        <f t="shared" si="3"/>
        <v>1575</v>
      </c>
    </row>
    <row r="186" spans="1:12">
      <c r="A186" s="35">
        <v>181</v>
      </c>
      <c r="B186" s="39" t="s">
        <v>203</v>
      </c>
      <c r="C186" s="35" t="s">
        <v>311</v>
      </c>
      <c r="D186" s="36" t="s">
        <v>66</v>
      </c>
      <c r="E186" s="72" t="s">
        <v>52</v>
      </c>
      <c r="F186" s="40" t="s">
        <v>434</v>
      </c>
      <c r="G186" s="38" t="s">
        <v>241</v>
      </c>
      <c r="H186" s="36">
        <v>309438634</v>
      </c>
      <c r="I186" s="41" t="s">
        <v>53</v>
      </c>
      <c r="J186" s="39">
        <v>1</v>
      </c>
      <c r="K186" s="34">
        <v>890000</v>
      </c>
      <c r="L186" s="34">
        <f t="shared" si="3"/>
        <v>890</v>
      </c>
    </row>
    <row r="187" spans="1:12">
      <c r="A187" s="35">
        <v>182</v>
      </c>
      <c r="B187" s="39" t="s">
        <v>203</v>
      </c>
      <c r="C187" s="35" t="s">
        <v>190</v>
      </c>
      <c r="D187" s="36" t="s">
        <v>66</v>
      </c>
      <c r="E187" s="72" t="s">
        <v>52</v>
      </c>
      <c r="F187" s="40" t="s">
        <v>433</v>
      </c>
      <c r="G187" s="38" t="s">
        <v>318</v>
      </c>
      <c r="H187" s="36">
        <v>200811551</v>
      </c>
      <c r="I187" s="41" t="s">
        <v>191</v>
      </c>
      <c r="J187" s="39">
        <v>200</v>
      </c>
      <c r="K187" s="34">
        <v>28000</v>
      </c>
      <c r="L187" s="34">
        <f t="shared" si="3"/>
        <v>5600</v>
      </c>
    </row>
    <row r="188" spans="1:12">
      <c r="A188" s="35">
        <v>183</v>
      </c>
      <c r="B188" s="39" t="s">
        <v>203</v>
      </c>
      <c r="C188" s="35" t="s">
        <v>312</v>
      </c>
      <c r="D188" s="36" t="s">
        <v>66</v>
      </c>
      <c r="E188" s="72" t="s">
        <v>52</v>
      </c>
      <c r="F188" s="40" t="s">
        <v>432</v>
      </c>
      <c r="G188" s="38" t="s">
        <v>318</v>
      </c>
      <c r="H188" s="36">
        <v>200811551</v>
      </c>
      <c r="I188" s="41" t="s">
        <v>191</v>
      </c>
      <c r="J188" s="39">
        <v>0.1</v>
      </c>
      <c r="K188" s="34">
        <v>1568000</v>
      </c>
      <c r="L188" s="34">
        <f t="shared" si="3"/>
        <v>156.80000000000001</v>
      </c>
    </row>
    <row r="189" spans="1:12">
      <c r="A189" s="35">
        <v>184</v>
      </c>
      <c r="B189" s="39" t="s">
        <v>203</v>
      </c>
      <c r="C189" s="35" t="s">
        <v>313</v>
      </c>
      <c r="D189" s="36" t="s">
        <v>66</v>
      </c>
      <c r="E189" s="72" t="s">
        <v>52</v>
      </c>
      <c r="F189" s="40" t="s">
        <v>431</v>
      </c>
      <c r="G189" s="38" t="s">
        <v>318</v>
      </c>
      <c r="H189" s="36">
        <v>200811551</v>
      </c>
      <c r="I189" s="41" t="s">
        <v>191</v>
      </c>
      <c r="J189" s="39">
        <v>200</v>
      </c>
      <c r="K189" s="34">
        <v>33600</v>
      </c>
      <c r="L189" s="34">
        <f t="shared" si="3"/>
        <v>6720</v>
      </c>
    </row>
    <row r="190" spans="1:12">
      <c r="A190" s="35">
        <v>185</v>
      </c>
      <c r="B190" s="39" t="s">
        <v>203</v>
      </c>
      <c r="C190" s="35" t="s">
        <v>314</v>
      </c>
      <c r="D190" s="36" t="s">
        <v>66</v>
      </c>
      <c r="E190" s="72" t="s">
        <v>52</v>
      </c>
      <c r="F190" s="40" t="s">
        <v>430</v>
      </c>
      <c r="G190" s="38" t="s">
        <v>319</v>
      </c>
      <c r="H190" s="36">
        <v>309232772</v>
      </c>
      <c r="I190" s="41" t="s">
        <v>191</v>
      </c>
      <c r="J190" s="39">
        <v>300</v>
      </c>
      <c r="K190" s="34">
        <v>6500</v>
      </c>
      <c r="L190" s="34">
        <f t="shared" si="3"/>
        <v>1950</v>
      </c>
    </row>
    <row r="191" spans="1:12">
      <c r="A191" s="35">
        <v>186</v>
      </c>
      <c r="B191" s="39" t="s">
        <v>203</v>
      </c>
      <c r="C191" s="35" t="s">
        <v>315</v>
      </c>
      <c r="D191" s="36" t="s">
        <v>66</v>
      </c>
      <c r="E191" s="72" t="s">
        <v>52</v>
      </c>
      <c r="F191" s="40" t="s">
        <v>429</v>
      </c>
      <c r="G191" s="38" t="s">
        <v>241</v>
      </c>
      <c r="H191" s="36">
        <v>309438634</v>
      </c>
      <c r="I191" s="41" t="s">
        <v>53</v>
      </c>
      <c r="J191" s="39">
        <v>2</v>
      </c>
      <c r="K191" s="34">
        <v>330000</v>
      </c>
      <c r="L191" s="34">
        <f t="shared" si="3"/>
        <v>660</v>
      </c>
    </row>
    <row r="192" spans="1:12">
      <c r="A192" s="35">
        <v>187</v>
      </c>
      <c r="B192" s="39" t="s">
        <v>203</v>
      </c>
      <c r="C192" s="75" t="s">
        <v>320</v>
      </c>
      <c r="D192" s="79" t="s">
        <v>66</v>
      </c>
      <c r="E192" s="79" t="s">
        <v>52</v>
      </c>
      <c r="F192" s="36" t="s">
        <v>428</v>
      </c>
      <c r="G192" s="38" t="s">
        <v>241</v>
      </c>
      <c r="H192" s="36">
        <v>309438634</v>
      </c>
      <c r="I192" s="41" t="s">
        <v>53</v>
      </c>
      <c r="J192" s="39">
        <v>2</v>
      </c>
      <c r="K192" s="34">
        <v>2000000</v>
      </c>
      <c r="L192" s="34">
        <f t="shared" si="3"/>
        <v>4000</v>
      </c>
    </row>
    <row r="193" spans="1:12">
      <c r="A193" s="35">
        <v>188</v>
      </c>
      <c r="B193" s="39" t="s">
        <v>203</v>
      </c>
      <c r="C193" s="35" t="s">
        <v>321</v>
      </c>
      <c r="D193" s="36" t="s">
        <v>66</v>
      </c>
      <c r="E193" s="72" t="s">
        <v>52</v>
      </c>
      <c r="F193" s="40" t="s">
        <v>427</v>
      </c>
      <c r="G193" s="38" t="s">
        <v>241</v>
      </c>
      <c r="H193" s="36">
        <v>309438634</v>
      </c>
      <c r="I193" s="41" t="s">
        <v>191</v>
      </c>
      <c r="J193" s="39">
        <v>5</v>
      </c>
      <c r="K193" s="34">
        <v>120000</v>
      </c>
      <c r="L193" s="34">
        <f t="shared" si="3"/>
        <v>600</v>
      </c>
    </row>
    <row r="194" spans="1:12">
      <c r="A194" s="35">
        <v>189</v>
      </c>
      <c r="B194" s="39" t="s">
        <v>203</v>
      </c>
      <c r="C194" s="35" t="s">
        <v>307</v>
      </c>
      <c r="D194" s="36" t="s">
        <v>66</v>
      </c>
      <c r="E194" s="72" t="s">
        <v>52</v>
      </c>
      <c r="F194" s="40" t="s">
        <v>426</v>
      </c>
      <c r="G194" s="38" t="s">
        <v>241</v>
      </c>
      <c r="H194" s="36">
        <v>309438634</v>
      </c>
      <c r="I194" s="41" t="s">
        <v>53</v>
      </c>
      <c r="J194" s="39">
        <v>2</v>
      </c>
      <c r="K194" s="34">
        <v>1750000</v>
      </c>
      <c r="L194" s="34">
        <f t="shared" si="3"/>
        <v>3500</v>
      </c>
    </row>
    <row r="195" spans="1:12">
      <c r="A195" s="35">
        <v>190</v>
      </c>
      <c r="B195" s="39" t="s">
        <v>203</v>
      </c>
      <c r="C195" s="35" t="s">
        <v>322</v>
      </c>
      <c r="D195" s="36" t="s">
        <v>66</v>
      </c>
      <c r="E195" s="72" t="s">
        <v>52</v>
      </c>
      <c r="F195" s="40" t="s">
        <v>425</v>
      </c>
      <c r="G195" s="38" t="s">
        <v>228</v>
      </c>
      <c r="H195" s="36">
        <v>309232772</v>
      </c>
      <c r="I195" s="41" t="s">
        <v>53</v>
      </c>
      <c r="J195" s="39">
        <v>1</v>
      </c>
      <c r="K195" s="34">
        <v>1000000</v>
      </c>
      <c r="L195" s="34">
        <f t="shared" si="3"/>
        <v>1000</v>
      </c>
    </row>
    <row r="196" spans="1:12">
      <c r="A196" s="35">
        <v>191</v>
      </c>
      <c r="B196" s="39" t="s">
        <v>203</v>
      </c>
      <c r="C196" s="35" t="s">
        <v>323</v>
      </c>
      <c r="D196" s="36" t="s">
        <v>66</v>
      </c>
      <c r="E196" s="72" t="s">
        <v>52</v>
      </c>
      <c r="F196" s="40" t="s">
        <v>424</v>
      </c>
      <c r="G196" s="38" t="s">
        <v>228</v>
      </c>
      <c r="H196" s="36">
        <v>309232772</v>
      </c>
      <c r="I196" s="41" t="s">
        <v>342</v>
      </c>
      <c r="J196" s="39">
        <v>200</v>
      </c>
      <c r="K196" s="34">
        <v>61750</v>
      </c>
      <c r="L196" s="34">
        <f t="shared" si="3"/>
        <v>12350</v>
      </c>
    </row>
    <row r="197" spans="1:12">
      <c r="A197" s="35">
        <v>192</v>
      </c>
      <c r="B197" s="39" t="s">
        <v>203</v>
      </c>
      <c r="C197" s="35" t="s">
        <v>324</v>
      </c>
      <c r="D197" s="36" t="s">
        <v>66</v>
      </c>
      <c r="E197" s="72" t="s">
        <v>52</v>
      </c>
      <c r="F197" s="40" t="s">
        <v>423</v>
      </c>
      <c r="G197" s="38" t="s">
        <v>341</v>
      </c>
      <c r="H197" s="36">
        <v>309232772</v>
      </c>
      <c r="I197" s="41" t="s">
        <v>208</v>
      </c>
      <c r="J197" s="39">
        <v>20</v>
      </c>
      <c r="K197" s="34">
        <v>335000</v>
      </c>
      <c r="L197" s="34">
        <f t="shared" si="3"/>
        <v>6700</v>
      </c>
    </row>
    <row r="198" spans="1:12">
      <c r="A198" s="35">
        <v>193</v>
      </c>
      <c r="B198" s="39" t="s">
        <v>203</v>
      </c>
      <c r="C198" s="35" t="s">
        <v>325</v>
      </c>
      <c r="D198" s="36" t="s">
        <v>66</v>
      </c>
      <c r="E198" s="72" t="s">
        <v>52</v>
      </c>
      <c r="F198" s="40" t="s">
        <v>422</v>
      </c>
      <c r="G198" s="38" t="s">
        <v>241</v>
      </c>
      <c r="H198" s="36">
        <v>309438634</v>
      </c>
      <c r="I198" s="41" t="s">
        <v>53</v>
      </c>
      <c r="J198" s="39">
        <v>5000</v>
      </c>
      <c r="K198" s="34">
        <v>3200</v>
      </c>
      <c r="L198" s="34">
        <f t="shared" si="3"/>
        <v>16000</v>
      </c>
    </row>
    <row r="199" spans="1:12">
      <c r="A199" s="35">
        <v>194</v>
      </c>
      <c r="B199" s="39" t="s">
        <v>203</v>
      </c>
      <c r="C199" s="35" t="s">
        <v>326</v>
      </c>
      <c r="D199" s="36" t="s">
        <v>66</v>
      </c>
      <c r="E199" s="72" t="s">
        <v>52</v>
      </c>
      <c r="F199" s="40" t="s">
        <v>421</v>
      </c>
      <c r="G199" s="38" t="s">
        <v>147</v>
      </c>
      <c r="H199" s="36">
        <v>309232772</v>
      </c>
      <c r="I199" s="41" t="s">
        <v>191</v>
      </c>
      <c r="J199" s="39">
        <v>50</v>
      </c>
      <c r="K199" s="34">
        <v>758000</v>
      </c>
      <c r="L199" s="34">
        <f t="shared" si="3"/>
        <v>37900</v>
      </c>
    </row>
    <row r="200" spans="1:12">
      <c r="A200" s="35">
        <v>195</v>
      </c>
      <c r="B200" s="39" t="s">
        <v>203</v>
      </c>
      <c r="C200" s="35" t="s">
        <v>327</v>
      </c>
      <c r="D200" s="36" t="s">
        <v>66</v>
      </c>
      <c r="E200" s="72" t="s">
        <v>52</v>
      </c>
      <c r="F200" s="40" t="s">
        <v>420</v>
      </c>
      <c r="G200" s="38" t="s">
        <v>228</v>
      </c>
      <c r="H200" s="36">
        <v>309232772</v>
      </c>
      <c r="I200" s="41" t="s">
        <v>222</v>
      </c>
      <c r="J200" s="39">
        <v>600</v>
      </c>
      <c r="K200" s="34">
        <v>1666</v>
      </c>
      <c r="L200" s="34">
        <f t="shared" si="3"/>
        <v>999.6</v>
      </c>
    </row>
    <row r="201" spans="1:12">
      <c r="A201" s="35">
        <v>196</v>
      </c>
      <c r="B201" s="39" t="s">
        <v>203</v>
      </c>
      <c r="C201" s="35" t="s">
        <v>315</v>
      </c>
      <c r="D201" s="36" t="s">
        <v>66</v>
      </c>
      <c r="E201" s="72" t="s">
        <v>52</v>
      </c>
      <c r="F201" s="40" t="s">
        <v>419</v>
      </c>
      <c r="G201" s="38" t="s">
        <v>125</v>
      </c>
      <c r="H201" s="36">
        <v>310128371</v>
      </c>
      <c r="I201" s="41" t="s">
        <v>53</v>
      </c>
      <c r="J201" s="39">
        <v>9</v>
      </c>
      <c r="K201" s="34">
        <v>355555</v>
      </c>
      <c r="L201" s="34">
        <f t="shared" si="3"/>
        <v>3199.9949999999999</v>
      </c>
    </row>
    <row r="202" spans="1:12">
      <c r="A202" s="35">
        <v>197</v>
      </c>
      <c r="B202" s="39" t="s">
        <v>203</v>
      </c>
      <c r="C202" s="35" t="s">
        <v>192</v>
      </c>
      <c r="D202" s="36" t="s">
        <v>66</v>
      </c>
      <c r="E202" s="72" t="s">
        <v>52</v>
      </c>
      <c r="F202" s="40" t="s">
        <v>418</v>
      </c>
      <c r="G202" s="38" t="s">
        <v>125</v>
      </c>
      <c r="H202" s="36">
        <v>310128371</v>
      </c>
      <c r="I202" s="41" t="s">
        <v>158</v>
      </c>
      <c r="J202" s="39">
        <v>50</v>
      </c>
      <c r="K202" s="34">
        <v>50000</v>
      </c>
      <c r="L202" s="34">
        <f t="shared" si="3"/>
        <v>2500</v>
      </c>
    </row>
    <row r="203" spans="1:12">
      <c r="A203" s="35">
        <v>198</v>
      </c>
      <c r="B203" s="39" t="s">
        <v>203</v>
      </c>
      <c r="C203" s="35" t="s">
        <v>328</v>
      </c>
      <c r="D203" s="36" t="s">
        <v>66</v>
      </c>
      <c r="E203" s="72" t="s">
        <v>52</v>
      </c>
      <c r="F203" s="40" t="s">
        <v>417</v>
      </c>
      <c r="G203" s="38" t="s">
        <v>343</v>
      </c>
      <c r="H203" s="36">
        <v>309538762</v>
      </c>
      <c r="I203" s="41" t="s">
        <v>53</v>
      </c>
      <c r="J203" s="39">
        <v>1</v>
      </c>
      <c r="K203" s="34">
        <v>3150000</v>
      </c>
      <c r="L203" s="34">
        <f t="shared" si="3"/>
        <v>3150</v>
      </c>
    </row>
    <row r="204" spans="1:12" ht="45">
      <c r="A204" s="35">
        <v>199</v>
      </c>
      <c r="B204" s="39" t="s">
        <v>203</v>
      </c>
      <c r="C204" s="35" t="s">
        <v>329</v>
      </c>
      <c r="D204" s="36" t="s">
        <v>66</v>
      </c>
      <c r="E204" s="72" t="s">
        <v>52</v>
      </c>
      <c r="F204" s="40" t="s">
        <v>400</v>
      </c>
      <c r="G204" s="38" t="s">
        <v>343</v>
      </c>
      <c r="H204" s="36">
        <v>309538762</v>
      </c>
      <c r="I204" s="41" t="s">
        <v>53</v>
      </c>
      <c r="J204" s="39">
        <v>1</v>
      </c>
      <c r="K204" s="34">
        <v>3680000</v>
      </c>
      <c r="L204" s="34">
        <f t="shared" si="3"/>
        <v>3680</v>
      </c>
    </row>
    <row r="205" spans="1:12">
      <c r="A205" s="35">
        <v>200</v>
      </c>
      <c r="B205" s="39" t="s">
        <v>203</v>
      </c>
      <c r="C205" s="35" t="s">
        <v>330</v>
      </c>
      <c r="D205" s="36" t="s">
        <v>66</v>
      </c>
      <c r="E205" s="72" t="s">
        <v>52</v>
      </c>
      <c r="F205" s="40" t="s">
        <v>401</v>
      </c>
      <c r="G205" s="38" t="s">
        <v>345</v>
      </c>
      <c r="H205" s="36">
        <v>310365989</v>
      </c>
      <c r="I205" s="41" t="s">
        <v>53</v>
      </c>
      <c r="J205" s="39">
        <v>1</v>
      </c>
      <c r="K205" s="34">
        <v>13700000</v>
      </c>
      <c r="L205" s="34">
        <f t="shared" si="3"/>
        <v>13700</v>
      </c>
    </row>
    <row r="206" spans="1:12">
      <c r="A206" s="35">
        <v>201</v>
      </c>
      <c r="B206" s="39" t="s">
        <v>203</v>
      </c>
      <c r="C206" s="35" t="s">
        <v>248</v>
      </c>
      <c r="D206" s="36" t="s">
        <v>66</v>
      </c>
      <c r="E206" s="72" t="s">
        <v>52</v>
      </c>
      <c r="F206" s="40" t="s">
        <v>402</v>
      </c>
      <c r="G206" s="38" t="s">
        <v>343</v>
      </c>
      <c r="H206" s="36">
        <v>309538762</v>
      </c>
      <c r="I206" s="41" t="s">
        <v>53</v>
      </c>
      <c r="J206" s="39">
        <v>1</v>
      </c>
      <c r="K206" s="34">
        <v>650000</v>
      </c>
      <c r="L206" s="34">
        <f t="shared" si="3"/>
        <v>650</v>
      </c>
    </row>
    <row r="207" spans="1:12">
      <c r="A207" s="35">
        <v>202</v>
      </c>
      <c r="B207" s="39" t="s">
        <v>203</v>
      </c>
      <c r="C207" s="35" t="s">
        <v>331</v>
      </c>
      <c r="D207" s="36" t="s">
        <v>66</v>
      </c>
      <c r="E207" s="72" t="s">
        <v>52</v>
      </c>
      <c r="F207" s="40" t="s">
        <v>403</v>
      </c>
      <c r="G207" s="38" t="s">
        <v>304</v>
      </c>
      <c r="H207" s="36">
        <v>310365989</v>
      </c>
      <c r="I207" s="41" t="s">
        <v>53</v>
      </c>
      <c r="J207" s="39">
        <v>10</v>
      </c>
      <c r="K207" s="34">
        <v>250000</v>
      </c>
      <c r="L207" s="34">
        <f t="shared" si="3"/>
        <v>2500</v>
      </c>
    </row>
    <row r="208" spans="1:12">
      <c r="A208" s="35">
        <v>203</v>
      </c>
      <c r="B208" s="39" t="s">
        <v>203</v>
      </c>
      <c r="C208" s="35" t="s">
        <v>332</v>
      </c>
      <c r="D208" s="36" t="s">
        <v>66</v>
      </c>
      <c r="E208" s="72" t="s">
        <v>52</v>
      </c>
      <c r="F208" s="40" t="s">
        <v>404</v>
      </c>
      <c r="G208" s="38" t="s">
        <v>304</v>
      </c>
      <c r="H208" s="36">
        <v>310365989</v>
      </c>
      <c r="I208" s="41" t="s">
        <v>53</v>
      </c>
      <c r="J208" s="39">
        <v>10</v>
      </c>
      <c r="K208" s="34">
        <v>450000</v>
      </c>
      <c r="L208" s="34">
        <f t="shared" si="3"/>
        <v>4500</v>
      </c>
    </row>
    <row r="209" spans="1:12">
      <c r="A209" s="35">
        <v>204</v>
      </c>
      <c r="B209" s="39" t="s">
        <v>203</v>
      </c>
      <c r="C209" s="35" t="s">
        <v>333</v>
      </c>
      <c r="D209" s="36" t="s">
        <v>66</v>
      </c>
      <c r="E209" s="72" t="s">
        <v>52</v>
      </c>
      <c r="F209" s="40" t="s">
        <v>405</v>
      </c>
      <c r="G209" s="38" t="s">
        <v>344</v>
      </c>
      <c r="H209" s="36">
        <v>310365989</v>
      </c>
      <c r="I209" s="41" t="s">
        <v>76</v>
      </c>
      <c r="J209" s="39">
        <v>8</v>
      </c>
      <c r="K209" s="34">
        <v>10875000</v>
      </c>
      <c r="L209" s="34">
        <f t="shared" si="3"/>
        <v>87000</v>
      </c>
    </row>
    <row r="210" spans="1:12">
      <c r="A210" s="35">
        <v>205</v>
      </c>
      <c r="B210" s="39" t="s">
        <v>203</v>
      </c>
      <c r="C210" s="35" t="s">
        <v>289</v>
      </c>
      <c r="D210" s="36" t="s">
        <v>66</v>
      </c>
      <c r="E210" s="72" t="s">
        <v>52</v>
      </c>
      <c r="F210" s="40" t="s">
        <v>406</v>
      </c>
      <c r="G210" s="38" t="s">
        <v>304</v>
      </c>
      <c r="H210" s="36">
        <v>310365989</v>
      </c>
      <c r="I210" s="41" t="s">
        <v>208</v>
      </c>
      <c r="J210" s="39">
        <v>20</v>
      </c>
      <c r="K210" s="34">
        <v>40000</v>
      </c>
      <c r="L210" s="34">
        <f t="shared" si="3"/>
        <v>800</v>
      </c>
    </row>
    <row r="211" spans="1:12">
      <c r="A211" s="35">
        <v>206</v>
      </c>
      <c r="B211" s="39" t="s">
        <v>203</v>
      </c>
      <c r="C211" s="35" t="s">
        <v>334</v>
      </c>
      <c r="D211" s="36" t="s">
        <v>66</v>
      </c>
      <c r="E211" s="72" t="s">
        <v>52</v>
      </c>
      <c r="F211" s="40" t="s">
        <v>407</v>
      </c>
      <c r="G211" s="38" t="s">
        <v>316</v>
      </c>
      <c r="H211" s="36">
        <v>310365989</v>
      </c>
      <c r="I211" s="41" t="s">
        <v>53</v>
      </c>
      <c r="J211" s="39">
        <v>20</v>
      </c>
      <c r="K211" s="34">
        <v>60000</v>
      </c>
      <c r="L211" s="34">
        <f t="shared" si="3"/>
        <v>1200</v>
      </c>
    </row>
    <row r="212" spans="1:12">
      <c r="A212" s="35">
        <v>207</v>
      </c>
      <c r="B212" s="39" t="s">
        <v>203</v>
      </c>
      <c r="C212" s="35" t="s">
        <v>330</v>
      </c>
      <c r="D212" s="36" t="s">
        <v>66</v>
      </c>
      <c r="E212" s="72" t="s">
        <v>52</v>
      </c>
      <c r="F212" s="40" t="s">
        <v>408</v>
      </c>
      <c r="G212" s="38" t="s">
        <v>343</v>
      </c>
      <c r="H212" s="36">
        <v>309341123</v>
      </c>
      <c r="I212" s="41" t="s">
        <v>53</v>
      </c>
      <c r="J212" s="39">
        <v>1</v>
      </c>
      <c r="K212" s="34">
        <v>2500000</v>
      </c>
      <c r="L212" s="34">
        <f t="shared" si="3"/>
        <v>2500</v>
      </c>
    </row>
    <row r="213" spans="1:12">
      <c r="A213" s="35">
        <v>208</v>
      </c>
      <c r="B213" s="39" t="s">
        <v>203</v>
      </c>
      <c r="C213" s="35" t="s">
        <v>335</v>
      </c>
      <c r="D213" s="36" t="s">
        <v>66</v>
      </c>
      <c r="E213" s="72" t="s">
        <v>52</v>
      </c>
      <c r="F213" s="40" t="s">
        <v>409</v>
      </c>
      <c r="G213" s="38" t="s">
        <v>241</v>
      </c>
      <c r="H213" s="36">
        <v>309438634</v>
      </c>
      <c r="I213" s="41" t="s">
        <v>53</v>
      </c>
      <c r="J213" s="39">
        <v>45</v>
      </c>
      <c r="K213" s="34">
        <v>71000</v>
      </c>
      <c r="L213" s="34">
        <f t="shared" si="3"/>
        <v>3195</v>
      </c>
    </row>
    <row r="214" spans="1:12">
      <c r="A214" s="35">
        <v>209</v>
      </c>
      <c r="B214" s="39" t="s">
        <v>203</v>
      </c>
      <c r="C214" s="35" t="s">
        <v>336</v>
      </c>
      <c r="D214" s="36" t="s">
        <v>66</v>
      </c>
      <c r="E214" s="72" t="s">
        <v>52</v>
      </c>
      <c r="F214" s="40" t="s">
        <v>410</v>
      </c>
      <c r="G214" s="38" t="s">
        <v>241</v>
      </c>
      <c r="H214" s="36">
        <v>309438634</v>
      </c>
      <c r="I214" s="41" t="s">
        <v>158</v>
      </c>
      <c r="J214" s="39">
        <v>3000</v>
      </c>
      <c r="K214" s="34">
        <v>4000</v>
      </c>
      <c r="L214" s="34">
        <f t="shared" si="3"/>
        <v>12000</v>
      </c>
    </row>
    <row r="215" spans="1:12">
      <c r="A215" s="35">
        <v>210</v>
      </c>
      <c r="B215" s="39" t="s">
        <v>203</v>
      </c>
      <c r="C215" s="35" t="s">
        <v>337</v>
      </c>
      <c r="D215" s="36" t="s">
        <v>66</v>
      </c>
      <c r="E215" s="72" t="s">
        <v>52</v>
      </c>
      <c r="F215" s="40" t="s">
        <v>411</v>
      </c>
      <c r="G215" s="38" t="s">
        <v>343</v>
      </c>
      <c r="H215" s="36">
        <v>309438634</v>
      </c>
      <c r="I215" s="41" t="s">
        <v>53</v>
      </c>
      <c r="J215" s="39">
        <v>1</v>
      </c>
      <c r="K215" s="34">
        <v>2000000</v>
      </c>
      <c r="L215" s="34">
        <f t="shared" si="3"/>
        <v>2000</v>
      </c>
    </row>
    <row r="216" spans="1:12">
      <c r="A216" s="35">
        <v>211</v>
      </c>
      <c r="B216" s="39" t="s">
        <v>203</v>
      </c>
      <c r="C216" s="35" t="s">
        <v>338</v>
      </c>
      <c r="D216" s="36" t="s">
        <v>66</v>
      </c>
      <c r="E216" s="72" t="s">
        <v>52</v>
      </c>
      <c r="F216" s="40" t="s">
        <v>412</v>
      </c>
      <c r="G216" s="38" t="s">
        <v>241</v>
      </c>
      <c r="H216" s="36">
        <v>309232772</v>
      </c>
      <c r="I216" s="41" t="s">
        <v>53</v>
      </c>
      <c r="J216" s="39">
        <v>10</v>
      </c>
      <c r="K216" s="34">
        <v>25300</v>
      </c>
      <c r="L216" s="34">
        <f t="shared" si="3"/>
        <v>253</v>
      </c>
    </row>
    <row r="217" spans="1:12">
      <c r="A217" s="35">
        <v>212</v>
      </c>
      <c r="B217" s="39" t="s">
        <v>203</v>
      </c>
      <c r="C217" s="35" t="s">
        <v>332</v>
      </c>
      <c r="D217" s="36" t="s">
        <v>66</v>
      </c>
      <c r="E217" s="72" t="s">
        <v>52</v>
      </c>
      <c r="F217" s="40" t="s">
        <v>413</v>
      </c>
      <c r="G217" s="38" t="s">
        <v>54</v>
      </c>
      <c r="H217" s="36">
        <v>309672756</v>
      </c>
      <c r="I217" s="41" t="s">
        <v>53</v>
      </c>
      <c r="J217" s="39">
        <v>10</v>
      </c>
      <c r="K217" s="34">
        <v>26740</v>
      </c>
      <c r="L217" s="34">
        <f t="shared" si="3"/>
        <v>267.39999999999998</v>
      </c>
    </row>
    <row r="218" spans="1:12">
      <c r="A218" s="35">
        <v>213</v>
      </c>
      <c r="B218" s="39" t="s">
        <v>203</v>
      </c>
      <c r="C218" s="35" t="s">
        <v>339</v>
      </c>
      <c r="D218" s="36" t="s">
        <v>66</v>
      </c>
      <c r="E218" s="72" t="s">
        <v>52</v>
      </c>
      <c r="F218" s="40" t="s">
        <v>414</v>
      </c>
      <c r="G218" s="38" t="s">
        <v>54</v>
      </c>
      <c r="H218" s="36">
        <v>309672756</v>
      </c>
      <c r="I218" s="41" t="s">
        <v>53</v>
      </c>
      <c r="J218" s="39">
        <v>10</v>
      </c>
      <c r="K218" s="34">
        <v>36520</v>
      </c>
      <c r="L218" s="34">
        <f t="shared" si="3"/>
        <v>365.2</v>
      </c>
    </row>
    <row r="219" spans="1:12">
      <c r="A219" s="35">
        <v>214</v>
      </c>
      <c r="B219" s="39" t="s">
        <v>203</v>
      </c>
      <c r="C219" s="35" t="s">
        <v>327</v>
      </c>
      <c r="D219" s="36" t="s">
        <v>66</v>
      </c>
      <c r="E219" s="72" t="s">
        <v>52</v>
      </c>
      <c r="F219" s="40" t="s">
        <v>415</v>
      </c>
      <c r="G219" s="38" t="s">
        <v>110</v>
      </c>
      <c r="H219" s="36">
        <v>309341123</v>
      </c>
      <c r="I219" s="41" t="s">
        <v>222</v>
      </c>
      <c r="J219" s="39">
        <v>500</v>
      </c>
      <c r="K219" s="34">
        <v>178</v>
      </c>
      <c r="L219" s="34">
        <f t="shared" si="3"/>
        <v>89</v>
      </c>
    </row>
    <row r="220" spans="1:12">
      <c r="A220" s="35">
        <v>215</v>
      </c>
      <c r="B220" s="39" t="s">
        <v>203</v>
      </c>
      <c r="C220" s="35" t="s">
        <v>340</v>
      </c>
      <c r="D220" s="36" t="s">
        <v>66</v>
      </c>
      <c r="E220" s="72" t="s">
        <v>52</v>
      </c>
      <c r="F220" s="40" t="s">
        <v>416</v>
      </c>
      <c r="G220" s="38" t="s">
        <v>110</v>
      </c>
      <c r="H220" s="36">
        <v>309341123</v>
      </c>
      <c r="I220" s="41" t="s">
        <v>53</v>
      </c>
      <c r="J220" s="39">
        <v>5</v>
      </c>
      <c r="K220" s="34">
        <v>692000</v>
      </c>
      <c r="L220" s="34">
        <f t="shared" si="3"/>
        <v>3460</v>
      </c>
    </row>
    <row r="221" spans="1:12">
      <c r="A221" s="35">
        <v>216</v>
      </c>
      <c r="B221" s="39" t="s">
        <v>203</v>
      </c>
      <c r="C221" s="35" t="s">
        <v>340</v>
      </c>
      <c r="D221" s="36" t="s">
        <v>66</v>
      </c>
      <c r="E221" s="72" t="s">
        <v>52</v>
      </c>
      <c r="F221" s="40" t="s">
        <v>514</v>
      </c>
      <c r="G221" s="38" t="s">
        <v>110</v>
      </c>
      <c r="H221" s="36">
        <v>309341123</v>
      </c>
      <c r="I221" s="41" t="s">
        <v>53</v>
      </c>
      <c r="J221" s="39">
        <v>5</v>
      </c>
      <c r="K221" s="34">
        <v>560000</v>
      </c>
      <c r="L221" s="34">
        <f t="shared" si="3"/>
        <v>2800</v>
      </c>
    </row>
    <row r="222" spans="1:12" ht="45">
      <c r="A222" s="35">
        <v>217</v>
      </c>
      <c r="B222" s="39" t="s">
        <v>203</v>
      </c>
      <c r="C222" s="91" t="s">
        <v>556</v>
      </c>
      <c r="D222" s="36" t="s">
        <v>66</v>
      </c>
      <c r="E222" s="72" t="s">
        <v>582</v>
      </c>
      <c r="F222" s="93" t="s">
        <v>642</v>
      </c>
      <c r="G222" s="85" t="s">
        <v>524</v>
      </c>
      <c r="H222" s="92">
        <v>203279855</v>
      </c>
      <c r="I222" s="41" t="s">
        <v>77</v>
      </c>
      <c r="J222" s="81">
        <v>1</v>
      </c>
      <c r="K222" s="90">
        <v>27861799</v>
      </c>
      <c r="L222" s="34">
        <f>J222*K222/1000</f>
        <v>27861.798999999999</v>
      </c>
    </row>
    <row r="223" spans="1:12" ht="45">
      <c r="A223" s="35">
        <v>218</v>
      </c>
      <c r="B223" s="39" t="s">
        <v>203</v>
      </c>
      <c r="C223" s="41" t="s">
        <v>595</v>
      </c>
      <c r="D223" s="36" t="s">
        <v>66</v>
      </c>
      <c r="E223" s="72" t="s">
        <v>582</v>
      </c>
      <c r="F223" s="93" t="s">
        <v>643</v>
      </c>
      <c r="G223" s="85" t="s">
        <v>583</v>
      </c>
      <c r="H223" s="92">
        <v>200523364</v>
      </c>
      <c r="I223" s="41" t="s">
        <v>77</v>
      </c>
      <c r="J223" s="81">
        <v>1</v>
      </c>
      <c r="K223" s="89">
        <v>501748800</v>
      </c>
      <c r="L223" s="34">
        <f t="shared" ref="L223:L243" si="4">J223*K223/1000</f>
        <v>501748.8</v>
      </c>
    </row>
    <row r="224" spans="1:12" ht="30">
      <c r="A224" s="35">
        <v>219</v>
      </c>
      <c r="B224" s="39" t="s">
        <v>203</v>
      </c>
      <c r="C224" s="41" t="s">
        <v>560</v>
      </c>
      <c r="D224" s="36" t="s">
        <v>66</v>
      </c>
      <c r="E224" s="72" t="s">
        <v>582</v>
      </c>
      <c r="F224" s="93" t="s">
        <v>644</v>
      </c>
      <c r="G224" s="85" t="s">
        <v>528</v>
      </c>
      <c r="H224" s="92">
        <v>205091876</v>
      </c>
      <c r="I224" s="41" t="s">
        <v>77</v>
      </c>
      <c r="J224" s="81">
        <v>1</v>
      </c>
      <c r="K224" s="89">
        <v>168000</v>
      </c>
      <c r="L224" s="34">
        <f t="shared" si="4"/>
        <v>168</v>
      </c>
    </row>
    <row r="225" spans="1:12" ht="45">
      <c r="A225" s="35">
        <v>220</v>
      </c>
      <c r="B225" s="39" t="s">
        <v>203</v>
      </c>
      <c r="C225" s="41" t="s">
        <v>596</v>
      </c>
      <c r="D225" s="36" t="s">
        <v>66</v>
      </c>
      <c r="E225" s="72" t="s">
        <v>582</v>
      </c>
      <c r="F225" s="93" t="s">
        <v>645</v>
      </c>
      <c r="G225" s="85" t="s">
        <v>584</v>
      </c>
      <c r="H225" s="92">
        <v>301665857</v>
      </c>
      <c r="I225" s="41" t="s">
        <v>77</v>
      </c>
      <c r="J225" s="81">
        <v>1</v>
      </c>
      <c r="K225" s="89">
        <v>35000000</v>
      </c>
      <c r="L225" s="34">
        <f t="shared" si="4"/>
        <v>35000</v>
      </c>
    </row>
    <row r="226" spans="1:12" ht="45">
      <c r="A226" s="35">
        <v>221</v>
      </c>
      <c r="B226" s="39" t="s">
        <v>203</v>
      </c>
      <c r="C226" s="41" t="s">
        <v>597</v>
      </c>
      <c r="D226" s="36" t="s">
        <v>66</v>
      </c>
      <c r="E226" s="72" t="s">
        <v>582</v>
      </c>
      <c r="F226" s="93" t="s">
        <v>646</v>
      </c>
      <c r="G226" s="85" t="s">
        <v>550</v>
      </c>
      <c r="H226" s="92">
        <v>201123473</v>
      </c>
      <c r="I226" s="41" t="s">
        <v>77</v>
      </c>
      <c r="J226" s="81">
        <v>1</v>
      </c>
      <c r="K226" s="89">
        <v>24960323.140000001</v>
      </c>
      <c r="L226" s="34">
        <f t="shared" si="4"/>
        <v>24960.32314</v>
      </c>
    </row>
    <row r="227" spans="1:12" ht="45">
      <c r="A227" s="35">
        <v>222</v>
      </c>
      <c r="B227" s="39" t="s">
        <v>203</v>
      </c>
      <c r="C227" s="41" t="s">
        <v>597</v>
      </c>
      <c r="D227" s="36" t="s">
        <v>66</v>
      </c>
      <c r="E227" s="72" t="s">
        <v>582</v>
      </c>
      <c r="F227" s="93" t="s">
        <v>647</v>
      </c>
      <c r="G227" s="85" t="s">
        <v>550</v>
      </c>
      <c r="H227" s="92">
        <v>201123473</v>
      </c>
      <c r="I227" s="41" t="s">
        <v>77</v>
      </c>
      <c r="J227" s="81">
        <v>1</v>
      </c>
      <c r="K227" s="89">
        <v>8987464.4100000001</v>
      </c>
      <c r="L227" s="34">
        <f t="shared" si="4"/>
        <v>8987.4644100000005</v>
      </c>
    </row>
    <row r="228" spans="1:12" ht="45">
      <c r="A228" s="35">
        <v>223</v>
      </c>
      <c r="B228" s="39" t="s">
        <v>203</v>
      </c>
      <c r="C228" s="41" t="s">
        <v>598</v>
      </c>
      <c r="D228" s="36" t="s">
        <v>66</v>
      </c>
      <c r="E228" s="72" t="s">
        <v>582</v>
      </c>
      <c r="F228" s="93" t="s">
        <v>648</v>
      </c>
      <c r="G228" s="85" t="s">
        <v>538</v>
      </c>
      <c r="H228" s="92">
        <v>207157957</v>
      </c>
      <c r="I228" s="41" t="s">
        <v>77</v>
      </c>
      <c r="J228" s="81">
        <v>1</v>
      </c>
      <c r="K228" s="89">
        <v>107467200</v>
      </c>
      <c r="L228" s="34">
        <f t="shared" si="4"/>
        <v>107467.2</v>
      </c>
    </row>
    <row r="229" spans="1:12" ht="45">
      <c r="A229" s="35">
        <v>224</v>
      </c>
      <c r="B229" s="39" t="s">
        <v>203</v>
      </c>
      <c r="C229" s="41" t="s">
        <v>578</v>
      </c>
      <c r="D229" s="36" t="s">
        <v>66</v>
      </c>
      <c r="E229" s="72" t="s">
        <v>582</v>
      </c>
      <c r="F229" s="93" t="s">
        <v>649</v>
      </c>
      <c r="G229" s="85" t="s">
        <v>585</v>
      </c>
      <c r="H229" s="92">
        <v>207153986</v>
      </c>
      <c r="I229" s="41" t="s">
        <v>77</v>
      </c>
      <c r="J229" s="81">
        <v>1</v>
      </c>
      <c r="K229" s="89">
        <v>7560000</v>
      </c>
      <c r="L229" s="34">
        <f t="shared" si="4"/>
        <v>7560</v>
      </c>
    </row>
    <row r="230" spans="1:12" ht="45">
      <c r="A230" s="35">
        <v>225</v>
      </c>
      <c r="B230" s="39" t="s">
        <v>203</v>
      </c>
      <c r="C230" s="41" t="s">
        <v>570</v>
      </c>
      <c r="D230" s="36" t="s">
        <v>66</v>
      </c>
      <c r="E230" s="72" t="s">
        <v>582</v>
      </c>
      <c r="F230" s="93" t="s">
        <v>650</v>
      </c>
      <c r="G230" s="85" t="s">
        <v>586</v>
      </c>
      <c r="H230" s="92">
        <v>204666326</v>
      </c>
      <c r="I230" s="41" t="s">
        <v>77</v>
      </c>
      <c r="J230" s="81">
        <v>1</v>
      </c>
      <c r="K230" s="89">
        <v>50000000</v>
      </c>
      <c r="L230" s="34">
        <f t="shared" si="4"/>
        <v>50000</v>
      </c>
    </row>
    <row r="231" spans="1:12" ht="45">
      <c r="A231" s="35">
        <v>226</v>
      </c>
      <c r="B231" s="39" t="s">
        <v>203</v>
      </c>
      <c r="C231" s="41" t="s">
        <v>599</v>
      </c>
      <c r="D231" s="36" t="s">
        <v>66</v>
      </c>
      <c r="E231" s="72" t="s">
        <v>582</v>
      </c>
      <c r="F231" s="93" t="s">
        <v>651</v>
      </c>
      <c r="G231" s="85" t="s">
        <v>587</v>
      </c>
      <c r="H231" s="92">
        <v>304909478</v>
      </c>
      <c r="I231" s="41" t="s">
        <v>77</v>
      </c>
      <c r="J231" s="81">
        <v>1</v>
      </c>
      <c r="K231" s="89">
        <v>3007495.04</v>
      </c>
      <c r="L231" s="34">
        <f t="shared" si="4"/>
        <v>3007.4950400000002</v>
      </c>
    </row>
    <row r="232" spans="1:12" ht="45">
      <c r="A232" s="35">
        <v>227</v>
      </c>
      <c r="B232" s="39" t="s">
        <v>203</v>
      </c>
      <c r="C232" s="41" t="s">
        <v>597</v>
      </c>
      <c r="D232" s="36" t="s">
        <v>66</v>
      </c>
      <c r="E232" s="72" t="s">
        <v>582</v>
      </c>
      <c r="F232" s="93" t="s">
        <v>652</v>
      </c>
      <c r="G232" s="85" t="s">
        <v>588</v>
      </c>
      <c r="H232" s="92">
        <v>201123473</v>
      </c>
      <c r="I232" s="41" t="s">
        <v>77</v>
      </c>
      <c r="J232" s="81">
        <v>1</v>
      </c>
      <c r="K232" s="89">
        <v>43497933.359999999</v>
      </c>
      <c r="L232" s="34">
        <f t="shared" si="4"/>
        <v>43497.933360000003</v>
      </c>
    </row>
    <row r="233" spans="1:12" ht="60">
      <c r="A233" s="35">
        <v>228</v>
      </c>
      <c r="B233" s="39" t="s">
        <v>203</v>
      </c>
      <c r="C233" s="41" t="s">
        <v>600</v>
      </c>
      <c r="D233" s="36" t="s">
        <v>66</v>
      </c>
      <c r="E233" s="72" t="s">
        <v>582</v>
      </c>
      <c r="F233" s="93" t="s">
        <v>653</v>
      </c>
      <c r="G233" s="85" t="s">
        <v>589</v>
      </c>
      <c r="H233" s="92">
        <v>308743271</v>
      </c>
      <c r="I233" s="41" t="s">
        <v>77</v>
      </c>
      <c r="J233" s="81">
        <v>1</v>
      </c>
      <c r="K233" s="89">
        <v>304232381</v>
      </c>
      <c r="L233" s="34">
        <f t="shared" si="4"/>
        <v>304232.38099999999</v>
      </c>
    </row>
    <row r="234" spans="1:12" ht="75">
      <c r="A234" s="35">
        <v>229</v>
      </c>
      <c r="B234" s="39" t="s">
        <v>203</v>
      </c>
      <c r="C234" s="41" t="s">
        <v>601</v>
      </c>
      <c r="D234" s="36" t="s">
        <v>66</v>
      </c>
      <c r="E234" s="72" t="s">
        <v>582</v>
      </c>
      <c r="F234" s="93" t="s">
        <v>654</v>
      </c>
      <c r="G234" s="85" t="s">
        <v>590</v>
      </c>
      <c r="H234" s="92">
        <v>201222058</v>
      </c>
      <c r="I234" s="41" t="s">
        <v>77</v>
      </c>
      <c r="J234" s="81">
        <v>1</v>
      </c>
      <c r="K234" s="89">
        <v>16500000</v>
      </c>
      <c r="L234" s="34">
        <f t="shared" si="4"/>
        <v>16500</v>
      </c>
    </row>
    <row r="235" spans="1:12" ht="45">
      <c r="A235" s="35">
        <v>230</v>
      </c>
      <c r="B235" s="39" t="s">
        <v>203</v>
      </c>
      <c r="C235" s="41" t="s">
        <v>578</v>
      </c>
      <c r="D235" s="36" t="s">
        <v>66</v>
      </c>
      <c r="E235" s="72" t="s">
        <v>582</v>
      </c>
      <c r="F235" s="93" t="s">
        <v>655</v>
      </c>
      <c r="G235" s="85" t="s">
        <v>591</v>
      </c>
      <c r="H235" s="92">
        <v>200342391</v>
      </c>
      <c r="I235" s="41" t="s">
        <v>77</v>
      </c>
      <c r="J235" s="81">
        <v>1</v>
      </c>
      <c r="K235" s="89">
        <v>15000000</v>
      </c>
      <c r="L235" s="34">
        <f t="shared" si="4"/>
        <v>15000</v>
      </c>
    </row>
    <row r="236" spans="1:12" ht="45">
      <c r="A236" s="35">
        <v>231</v>
      </c>
      <c r="B236" s="39" t="s">
        <v>203</v>
      </c>
      <c r="C236" s="41" t="s">
        <v>602</v>
      </c>
      <c r="D236" s="36" t="s">
        <v>66</v>
      </c>
      <c r="E236" s="72" t="s">
        <v>582</v>
      </c>
      <c r="F236" s="93" t="s">
        <v>656</v>
      </c>
      <c r="G236" s="85" t="s">
        <v>592</v>
      </c>
      <c r="H236" s="92">
        <v>207354134</v>
      </c>
      <c r="I236" s="41" t="s">
        <v>77</v>
      </c>
      <c r="J236" s="81">
        <v>1</v>
      </c>
      <c r="K236" s="89">
        <v>60000000</v>
      </c>
      <c r="L236" s="34">
        <f t="shared" si="4"/>
        <v>60000</v>
      </c>
    </row>
    <row r="237" spans="1:12" ht="45">
      <c r="A237" s="35">
        <v>232</v>
      </c>
      <c r="B237" s="39" t="s">
        <v>203</v>
      </c>
      <c r="C237" s="41" t="s">
        <v>603</v>
      </c>
      <c r="D237" s="36" t="s">
        <v>66</v>
      </c>
      <c r="E237" s="72" t="s">
        <v>582</v>
      </c>
      <c r="F237" s="93" t="s">
        <v>657</v>
      </c>
      <c r="G237" s="85" t="s">
        <v>593</v>
      </c>
      <c r="H237" s="92">
        <v>207321817</v>
      </c>
      <c r="I237" s="41" t="s">
        <v>77</v>
      </c>
      <c r="J237" s="81">
        <v>1</v>
      </c>
      <c r="K237" s="89">
        <v>38736350</v>
      </c>
      <c r="L237" s="34">
        <f t="shared" si="4"/>
        <v>38736.35</v>
      </c>
    </row>
    <row r="238" spans="1:12" ht="30">
      <c r="A238" s="35">
        <v>233</v>
      </c>
      <c r="B238" s="39" t="s">
        <v>203</v>
      </c>
      <c r="C238" s="41" t="s">
        <v>560</v>
      </c>
      <c r="D238" s="36" t="s">
        <v>66</v>
      </c>
      <c r="E238" s="72" t="s">
        <v>582</v>
      </c>
      <c r="F238" s="93" t="s">
        <v>605</v>
      </c>
      <c r="G238" s="85" t="s">
        <v>528</v>
      </c>
      <c r="H238" s="92">
        <v>205091876</v>
      </c>
      <c r="I238" s="41" t="s">
        <v>77</v>
      </c>
      <c r="J238" s="81">
        <v>1</v>
      </c>
      <c r="K238" s="89">
        <v>336000</v>
      </c>
      <c r="L238" s="34">
        <f t="shared" si="4"/>
        <v>336</v>
      </c>
    </row>
    <row r="239" spans="1:12" ht="45">
      <c r="A239" s="35">
        <v>234</v>
      </c>
      <c r="B239" s="39" t="s">
        <v>203</v>
      </c>
      <c r="C239" s="41" t="s">
        <v>597</v>
      </c>
      <c r="D239" s="36" t="s">
        <v>66</v>
      </c>
      <c r="E239" s="72" t="s">
        <v>582</v>
      </c>
      <c r="F239" s="93" t="s">
        <v>658</v>
      </c>
      <c r="G239" s="85" t="s">
        <v>550</v>
      </c>
      <c r="H239" s="92">
        <v>201123473</v>
      </c>
      <c r="I239" s="41" t="s">
        <v>77</v>
      </c>
      <c r="J239" s="81">
        <v>1</v>
      </c>
      <c r="K239" s="89">
        <v>6888211.8899999997</v>
      </c>
      <c r="L239" s="34">
        <f t="shared" si="4"/>
        <v>6888.2118899999996</v>
      </c>
    </row>
    <row r="240" spans="1:12" ht="45">
      <c r="A240" s="35">
        <v>235</v>
      </c>
      <c r="B240" s="39" t="s">
        <v>203</v>
      </c>
      <c r="C240" s="41" t="s">
        <v>597</v>
      </c>
      <c r="D240" s="36" t="s">
        <v>66</v>
      </c>
      <c r="E240" s="72" t="s">
        <v>582</v>
      </c>
      <c r="F240" s="93" t="s">
        <v>659</v>
      </c>
      <c r="G240" s="85" t="s">
        <v>550</v>
      </c>
      <c r="H240" s="92">
        <v>201123473</v>
      </c>
      <c r="I240" s="41" t="s">
        <v>77</v>
      </c>
      <c r="J240" s="81">
        <v>1</v>
      </c>
      <c r="K240" s="89">
        <v>27992780.48</v>
      </c>
      <c r="L240" s="34">
        <f t="shared" si="4"/>
        <v>27992.780480000001</v>
      </c>
    </row>
    <row r="241" spans="1:12" ht="75">
      <c r="A241" s="35">
        <v>236</v>
      </c>
      <c r="B241" s="39" t="s">
        <v>203</v>
      </c>
      <c r="C241" s="41" t="s">
        <v>604</v>
      </c>
      <c r="D241" s="36" t="s">
        <v>66</v>
      </c>
      <c r="E241" s="72" t="s">
        <v>582</v>
      </c>
      <c r="F241" s="93" t="s">
        <v>660</v>
      </c>
      <c r="G241" s="85" t="s">
        <v>594</v>
      </c>
      <c r="H241" s="92">
        <v>20113552</v>
      </c>
      <c r="I241" s="41" t="s">
        <v>77</v>
      </c>
      <c r="J241" s="81">
        <v>1</v>
      </c>
      <c r="K241" s="89">
        <v>3300000</v>
      </c>
      <c r="L241" s="34">
        <f t="shared" si="4"/>
        <v>3300</v>
      </c>
    </row>
    <row r="242" spans="1:12" ht="30">
      <c r="A242" s="35">
        <v>237</v>
      </c>
      <c r="B242" s="39" t="s">
        <v>203</v>
      </c>
      <c r="C242" s="41" t="s">
        <v>560</v>
      </c>
      <c r="D242" s="36" t="s">
        <v>66</v>
      </c>
      <c r="E242" s="72" t="s">
        <v>582</v>
      </c>
      <c r="F242" s="93" t="s">
        <v>661</v>
      </c>
      <c r="G242" s="85" t="s">
        <v>528</v>
      </c>
      <c r="H242" s="92">
        <v>205091876</v>
      </c>
      <c r="I242" s="41" t="s">
        <v>77</v>
      </c>
      <c r="J242" s="81">
        <v>1</v>
      </c>
      <c r="K242" s="89">
        <v>168000</v>
      </c>
      <c r="L242" s="34">
        <f t="shared" si="4"/>
        <v>168</v>
      </c>
    </row>
    <row r="243" spans="1:12" ht="30">
      <c r="A243" s="35">
        <v>238</v>
      </c>
      <c r="B243" s="39" t="s">
        <v>203</v>
      </c>
      <c r="C243" s="41" t="s">
        <v>560</v>
      </c>
      <c r="D243" s="36" t="s">
        <v>66</v>
      </c>
      <c r="E243" s="72" t="s">
        <v>582</v>
      </c>
      <c r="F243" s="93" t="s">
        <v>662</v>
      </c>
      <c r="G243" s="85" t="s">
        <v>528</v>
      </c>
      <c r="H243" s="92">
        <v>205091876</v>
      </c>
      <c r="I243" s="41" t="s">
        <v>77</v>
      </c>
      <c r="J243" s="81">
        <v>1</v>
      </c>
      <c r="K243" s="89">
        <v>201600</v>
      </c>
      <c r="L243" s="34">
        <f t="shared" si="4"/>
        <v>201.6</v>
      </c>
    </row>
    <row r="244" spans="1:12" ht="37.5" customHeight="1">
      <c r="A244" s="112" t="s">
        <v>32</v>
      </c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</row>
  </sheetData>
  <autoFilter ref="A4:L243" xr:uid="{00000000-0009-0000-0000-000004000000}">
    <filterColumn colId="7" showButton="0"/>
  </autoFilter>
  <mergeCells count="14">
    <mergeCell ref="A244:L244"/>
    <mergeCell ref="I1:L1"/>
    <mergeCell ref="E4:E5"/>
    <mergeCell ref="F4:F5"/>
    <mergeCell ref="L4:L5"/>
    <mergeCell ref="I4:I5"/>
    <mergeCell ref="J4:J5"/>
    <mergeCell ref="A2:L2"/>
    <mergeCell ref="K4:K5"/>
    <mergeCell ref="A4:A5"/>
    <mergeCell ref="B4:B5"/>
    <mergeCell ref="C4:C5"/>
    <mergeCell ref="D4:D5"/>
    <mergeCell ref="G4:H4"/>
  </mergeCells>
  <phoneticPr fontId="34" type="noConversion"/>
  <printOptions horizontalCentered="1"/>
  <pageMargins left="0.39370078740157483" right="0.39370078740157483" top="0.39370078740157483" bottom="0.39370078740157483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"/>
  <sheetViews>
    <sheetView view="pageBreakPreview" zoomScale="110" zoomScaleNormal="70" zoomScaleSheetLayoutView="110" workbookViewId="0">
      <selection activeCell="D7" sqref="D7"/>
    </sheetView>
  </sheetViews>
  <sheetFormatPr defaultColWidth="9.140625" defaultRowHeight="15"/>
  <cols>
    <col min="1" max="1" width="8.140625" style="25" customWidth="1"/>
    <col min="2" max="2" width="16.5703125" style="7" customWidth="1"/>
    <col min="3" max="3" width="52.42578125" style="25" customWidth="1"/>
    <col min="4" max="4" width="24.85546875" style="7" customWidth="1"/>
    <col min="5" max="5" width="22.140625" style="7" customWidth="1"/>
    <col min="6" max="7" width="18.5703125" style="7" customWidth="1"/>
    <col min="8" max="8" width="21.7109375" style="7" customWidth="1"/>
    <col min="9" max="16384" width="9.140625" style="25"/>
  </cols>
  <sheetData>
    <row r="1" spans="1:8" ht="66" customHeight="1">
      <c r="F1" s="113" t="s">
        <v>28</v>
      </c>
      <c r="G1" s="113"/>
      <c r="H1" s="113"/>
    </row>
    <row r="2" spans="1:8">
      <c r="H2" s="18"/>
    </row>
    <row r="3" spans="1:8" ht="69" customHeight="1">
      <c r="A3" s="107" t="s">
        <v>73</v>
      </c>
      <c r="B3" s="107"/>
      <c r="C3" s="107"/>
      <c r="D3" s="107"/>
      <c r="E3" s="107"/>
      <c r="F3" s="107"/>
      <c r="G3" s="107"/>
      <c r="H3" s="107"/>
    </row>
    <row r="5" spans="1:8" ht="45" customHeight="1">
      <c r="A5" s="109" t="s">
        <v>3</v>
      </c>
      <c r="B5" s="109" t="s">
        <v>43</v>
      </c>
      <c r="C5" s="109" t="s">
        <v>14</v>
      </c>
      <c r="D5" s="109" t="s">
        <v>13</v>
      </c>
      <c r="E5" s="109" t="s">
        <v>1</v>
      </c>
      <c r="F5" s="111" t="s">
        <v>15</v>
      </c>
      <c r="G5" s="111"/>
      <c r="H5" s="109" t="s">
        <v>23</v>
      </c>
    </row>
    <row r="6" spans="1:8" ht="41.25" customHeight="1">
      <c r="A6" s="110"/>
      <c r="B6" s="110"/>
      <c r="C6" s="110"/>
      <c r="D6" s="110"/>
      <c r="E6" s="110"/>
      <c r="F6" s="19" t="s">
        <v>21</v>
      </c>
      <c r="G6" s="19" t="s">
        <v>22</v>
      </c>
      <c r="H6" s="110"/>
    </row>
    <row r="7" spans="1:8" ht="63" customHeight="1">
      <c r="A7" s="23">
        <v>1</v>
      </c>
      <c r="B7" s="23" t="s">
        <v>44</v>
      </c>
      <c r="C7" s="26" t="s">
        <v>45</v>
      </c>
      <c r="D7" s="23" t="s">
        <v>49</v>
      </c>
      <c r="E7" s="23" t="s">
        <v>46</v>
      </c>
      <c r="F7" s="23" t="s">
        <v>48</v>
      </c>
      <c r="G7" s="23"/>
      <c r="H7" s="23" t="s">
        <v>47</v>
      </c>
    </row>
    <row r="8" spans="1:8" ht="37.5" customHeight="1">
      <c r="A8" s="23">
        <f t="shared" ref="A8:A10" si="0">+A7+1</f>
        <v>2</v>
      </c>
      <c r="B8" s="23"/>
      <c r="C8" s="26"/>
      <c r="D8" s="23"/>
      <c r="E8" s="23"/>
      <c r="F8" s="23"/>
      <c r="G8" s="23"/>
      <c r="H8" s="23"/>
    </row>
    <row r="9" spans="1:8" ht="37.5" customHeight="1">
      <c r="A9" s="23">
        <f t="shared" si="0"/>
        <v>3</v>
      </c>
      <c r="B9" s="23"/>
      <c r="C9" s="26"/>
      <c r="D9" s="23"/>
      <c r="E9" s="23"/>
      <c r="F9" s="23"/>
      <c r="G9" s="23"/>
      <c r="H9" s="23"/>
    </row>
    <row r="10" spans="1:8" ht="37.5" customHeight="1">
      <c r="A10" s="23">
        <f t="shared" si="0"/>
        <v>4</v>
      </c>
      <c r="B10" s="23"/>
      <c r="C10" s="26"/>
      <c r="D10" s="23"/>
      <c r="E10" s="23"/>
      <c r="F10" s="23"/>
      <c r="G10" s="23"/>
      <c r="H10" s="23"/>
    </row>
    <row r="12" spans="1:8" ht="48.75" customHeight="1">
      <c r="B12" s="95" t="s">
        <v>24</v>
      </c>
      <c r="C12" s="95"/>
      <c r="D12" s="95"/>
      <c r="E12" s="95"/>
      <c r="F12" s="95"/>
      <c r="G12" s="95"/>
      <c r="H12" s="95"/>
    </row>
  </sheetData>
  <autoFilter ref="A5:H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39370078740157483" right="0.39370078740157483" top="0.39370078740157483" bottom="0.39370078740157483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3-илова</vt:lpstr>
      <vt:lpstr>4-илова </vt:lpstr>
      <vt:lpstr>5-илова</vt:lpstr>
      <vt:lpstr>6-илова </vt:lpstr>
      <vt:lpstr>'4-илова '!Заголовки_для_печати</vt:lpstr>
      <vt:lpstr>'5-илова'!Заголовки_для_печати</vt:lpstr>
      <vt:lpstr>'6-илова '!Заголовки_для_печати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Kamoliddin Ismailov</cp:lastModifiedBy>
  <cp:lastPrinted>2022-09-04T07:05:55Z</cp:lastPrinted>
  <dcterms:created xsi:type="dcterms:W3CDTF">2020-01-15T07:42:43Z</dcterms:created>
  <dcterms:modified xsi:type="dcterms:W3CDTF">2023-09-06T06:56:47Z</dcterms:modified>
</cp:coreProperties>
</file>